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mhlwlan.sharepoint.com/sites/13301015/WorkingDocLib/年金管理課【3004から】/31_市町村関係（事務費交付金）/10_交付金関係/10_交付金関係/令和７年度/0801　精算交付/02 市町村へ決算見込報告書作成依頼/給付金/01_起案用/"/>
    </mc:Choice>
  </mc:AlternateContent>
  <xr:revisionPtr revIDLastSave="45" documentId="13_ncr:1_{6B76AE60-0296-4BA8-A41F-729FE7007B84}" xr6:coauthVersionLast="47" xr6:coauthVersionMax="47" xr10:uidLastSave="{75C3EEC0-2E6A-4E31-B23F-5B0DDE239C84}"/>
  <bookViews>
    <workbookView xWindow="-120" yWindow="-120" windowWidth="29040" windowHeight="15720" activeTab="9" xr2:uid="{00000000-000D-0000-FFFF-FFFF00000000}"/>
  </bookViews>
  <sheets>
    <sheet name="とびら表" sheetId="14" r:id="rId1"/>
    <sheet name="とびら裏" sheetId="15" r:id="rId2"/>
    <sheet name="1号（集計表）" sheetId="1" r:id="rId3"/>
    <sheet name="2号表" sheetId="3" r:id="rId4"/>
    <sheet name="2号裏" sheetId="8" r:id="rId5"/>
    <sheet name="3号表" sheetId="4" r:id="rId6"/>
    <sheet name="3号裏" sheetId="10" r:id="rId7"/>
    <sheet name="4号表" sheetId="5" r:id="rId8"/>
    <sheet name="4号裏" sheetId="11" r:id="rId9"/>
    <sheet name="5号表" sheetId="6" r:id="rId10"/>
    <sheet name="５号裏" sheetId="12" r:id="rId11"/>
    <sheet name="6号表" sheetId="7" r:id="rId12"/>
    <sheet name="６号裏" sheetId="13" r:id="rId13"/>
  </sheets>
  <definedNames>
    <definedName name="_xlnm._FilterDatabase" localSheetId="2" hidden="1">'1号（集計表）'!$D$1:$D$13</definedName>
    <definedName name="_xlnm.Print_Area" localSheetId="2">'1号（集計表）'!$B$1:$O$13</definedName>
    <definedName name="_xlnm.Print_Area" localSheetId="3">'2号表'!$A$1:$EH$69</definedName>
    <definedName name="_xlnm.Print_Area" localSheetId="4">'2号裏'!$A$1:$O$30</definedName>
    <definedName name="_xlnm.Print_Area" localSheetId="5">'3号表'!$A$1:$EH$69</definedName>
    <definedName name="_xlnm.Print_Area" localSheetId="6">'3号裏'!$A$1:$N$18</definedName>
    <definedName name="_xlnm.Print_Area" localSheetId="7">'4号表'!$A$1:$EH$60</definedName>
    <definedName name="_xlnm.Print_Area" localSheetId="8">'4号裏'!$A$1:$N$35</definedName>
    <definedName name="_xlnm.Print_Area" localSheetId="9">'5号表'!$A$1:$EH$69</definedName>
    <definedName name="_xlnm.Print_Area" localSheetId="10">'５号裏'!$A$1:$N$12</definedName>
    <definedName name="_xlnm.Print_Area" localSheetId="11">'6号表'!$A$1:$EH$69</definedName>
    <definedName name="_xlnm.Print_Area" localSheetId="12">'６号裏'!$A$1:$N$11</definedName>
    <definedName name="_xlnm.Print_Area" localSheetId="0">とびら表!$A$1:$EH$67</definedName>
    <definedName name="_xlnm.Print_Titles" localSheetId="2">'1号（集計表）'!$B:$D,'1号（集計表）'!$1:$12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E67" i="3" l="1"/>
  <c r="DN24" i="5" l="1"/>
  <c r="J13" i="1" s="1"/>
  <c r="DU49" i="5" l="1"/>
  <c r="CT43" i="5"/>
  <c r="D3" i="1" l="1"/>
  <c r="A4" i="3" l="1"/>
  <c r="A4" i="7"/>
  <c r="A4" i="6"/>
  <c r="A4" i="5"/>
  <c r="A4" i="4"/>
  <c r="DN21" i="5" l="1"/>
  <c r="CC25" i="4"/>
  <c r="DN26" i="4"/>
  <c r="DN23" i="4"/>
  <c r="DN20" i="4"/>
  <c r="I13" i="1" l="1"/>
  <c r="BL18" i="5"/>
  <c r="BL30" i="5"/>
  <c r="G13" i="1" l="1"/>
  <c r="H13" i="1"/>
  <c r="BL45" i="5"/>
  <c r="DE58" i="5" l="1"/>
  <c r="DE67" i="4"/>
  <c r="F13" i="1"/>
  <c r="K13" i="1"/>
  <c r="CC28" i="4" l="1"/>
  <c r="AY52" i="14" l="1"/>
  <c r="DB6" i="7" l="1"/>
  <c r="CJ6" i="7"/>
  <c r="DB6" i="6"/>
  <c r="CJ6" i="6"/>
  <c r="DB6" i="5"/>
  <c r="CJ6" i="5"/>
  <c r="DB6" i="4"/>
  <c r="CJ6" i="4"/>
  <c r="DB6" i="3"/>
  <c r="CJ6" i="3"/>
  <c r="C13" i="1"/>
  <c r="B13" i="1"/>
  <c r="T1813" i="14"/>
  <c r="T1812" i="14"/>
  <c r="T1811" i="14"/>
  <c r="T1810" i="14"/>
  <c r="T1809" i="14"/>
  <c r="T1808" i="14"/>
  <c r="T1807" i="14"/>
  <c r="T1806" i="14"/>
  <c r="T1805" i="14"/>
  <c r="T1804" i="14"/>
  <c r="T1803" i="14"/>
  <c r="T1802" i="14"/>
  <c r="T1801" i="14"/>
  <c r="T1800" i="14"/>
  <c r="T1799" i="14"/>
  <c r="T1798" i="14"/>
  <c r="T1797" i="14"/>
  <c r="T1796" i="14"/>
  <c r="T1795" i="14"/>
  <c r="T1794" i="14"/>
  <c r="T1793" i="14"/>
  <c r="T1792" i="14"/>
  <c r="T1791" i="14"/>
  <c r="T1790" i="14"/>
  <c r="T1789" i="14"/>
  <c r="T1788" i="14"/>
  <c r="T1787" i="14"/>
  <c r="T1786" i="14"/>
  <c r="T1785" i="14"/>
  <c r="T1784" i="14"/>
  <c r="T1783" i="14"/>
  <c r="T1782" i="14"/>
  <c r="T1781" i="14"/>
  <c r="T1780" i="14"/>
  <c r="T1779" i="14"/>
  <c r="T1778" i="14"/>
  <c r="T1777" i="14"/>
  <c r="T1776" i="14"/>
  <c r="T1775" i="14"/>
  <c r="T1774" i="14"/>
  <c r="T1773" i="14"/>
  <c r="T1772" i="14"/>
  <c r="T1771" i="14"/>
  <c r="T1770" i="14"/>
  <c r="T1769" i="14"/>
  <c r="T1768" i="14"/>
  <c r="T1767" i="14"/>
  <c r="T1766" i="14"/>
  <c r="T1765" i="14"/>
  <c r="T1764" i="14"/>
  <c r="T1763" i="14"/>
  <c r="T1762" i="14"/>
  <c r="T1761" i="14"/>
  <c r="T1760" i="14"/>
  <c r="T1759" i="14"/>
  <c r="T1758" i="14"/>
  <c r="T1757" i="14"/>
  <c r="T1756" i="14"/>
  <c r="T1755" i="14"/>
  <c r="T1754" i="14"/>
  <c r="T1753" i="14"/>
  <c r="T1752" i="14"/>
  <c r="T1751" i="14"/>
  <c r="T1750" i="14"/>
  <c r="T1749" i="14"/>
  <c r="T1748" i="14"/>
  <c r="T1747" i="14"/>
  <c r="T1746" i="14"/>
  <c r="T1745" i="14"/>
  <c r="T1744" i="14"/>
  <c r="T1743" i="14"/>
  <c r="T1742" i="14"/>
  <c r="T1741" i="14"/>
  <c r="T1740" i="14"/>
  <c r="T1739" i="14"/>
  <c r="T1738" i="14"/>
  <c r="T1737" i="14"/>
  <c r="T1736" i="14"/>
  <c r="T1735" i="14"/>
  <c r="T1734" i="14"/>
  <c r="T1733" i="14"/>
  <c r="T1732" i="14"/>
  <c r="T1731" i="14"/>
  <c r="T1730" i="14"/>
  <c r="T1729" i="14"/>
  <c r="T1728" i="14"/>
  <c r="T1727" i="14"/>
  <c r="T1726" i="14"/>
  <c r="T1725" i="14"/>
  <c r="T1724" i="14"/>
  <c r="T1723" i="14"/>
  <c r="T1722" i="14"/>
  <c r="T1721" i="14"/>
  <c r="T1720" i="14"/>
  <c r="T1719" i="14"/>
  <c r="T1718" i="14"/>
  <c r="T1717" i="14"/>
  <c r="T1716" i="14"/>
  <c r="T1715" i="14"/>
  <c r="T1714" i="14"/>
  <c r="T1713" i="14"/>
  <c r="T1712" i="14"/>
  <c r="T1711" i="14"/>
  <c r="T1710" i="14"/>
  <c r="T1709" i="14"/>
  <c r="T1708" i="14"/>
  <c r="T1707" i="14"/>
  <c r="T1706" i="14"/>
  <c r="T1705" i="14"/>
  <c r="T1704" i="14"/>
  <c r="T1703" i="14"/>
  <c r="T1702" i="14"/>
  <c r="T1701" i="14"/>
  <c r="T1700" i="14"/>
  <c r="T1699" i="14"/>
  <c r="T1698" i="14"/>
  <c r="T1697" i="14"/>
  <c r="T1696" i="14"/>
  <c r="T1695" i="14"/>
  <c r="T1694" i="14"/>
  <c r="T1693" i="14"/>
  <c r="T1692" i="14"/>
  <c r="T1691" i="14"/>
  <c r="T1690" i="14"/>
  <c r="T1689" i="14"/>
  <c r="T1688" i="14"/>
  <c r="T1687" i="14"/>
  <c r="T1686" i="14"/>
  <c r="T1685" i="14"/>
  <c r="T1684" i="14"/>
  <c r="T1683" i="14"/>
  <c r="T1682" i="14"/>
  <c r="T1681" i="14"/>
  <c r="T1680" i="14"/>
  <c r="T1679" i="14"/>
  <c r="T1678" i="14"/>
  <c r="T1677" i="14"/>
  <c r="T1676" i="14"/>
  <c r="T1675" i="14"/>
  <c r="T1674" i="14"/>
  <c r="T1673" i="14"/>
  <c r="T1672" i="14"/>
  <c r="T1671" i="14"/>
  <c r="T1670" i="14"/>
  <c r="T1669" i="14"/>
  <c r="T1668" i="14"/>
  <c r="T1667" i="14"/>
  <c r="T1666" i="14"/>
  <c r="T1665" i="14"/>
  <c r="T1664" i="14"/>
  <c r="T1663" i="14"/>
  <c r="T1662" i="14"/>
  <c r="T1661" i="14"/>
  <c r="T1660" i="14"/>
  <c r="T1659" i="14"/>
  <c r="T1658" i="14"/>
  <c r="T1657" i="14"/>
  <c r="T1656" i="14"/>
  <c r="T1655" i="14"/>
  <c r="T1654" i="14"/>
  <c r="T1653" i="14"/>
  <c r="T1652" i="14"/>
  <c r="T1651" i="14"/>
  <c r="T1650" i="14"/>
  <c r="T1649" i="14"/>
  <c r="T1648" i="14"/>
  <c r="T1647" i="14"/>
  <c r="T1646" i="14"/>
  <c r="T1645" i="14"/>
  <c r="T1644" i="14"/>
  <c r="T1643" i="14"/>
  <c r="T1642" i="14"/>
  <c r="T1641" i="14"/>
  <c r="T1640" i="14"/>
  <c r="T1639" i="14"/>
  <c r="T1638" i="14"/>
  <c r="T1637" i="14"/>
  <c r="T1636" i="14"/>
  <c r="T1635" i="14"/>
  <c r="T1634" i="14"/>
  <c r="T1633" i="14"/>
  <c r="T1632" i="14"/>
  <c r="T1631" i="14"/>
  <c r="T1630" i="14"/>
  <c r="T1629" i="14"/>
  <c r="T1628" i="14"/>
  <c r="T1627" i="14"/>
  <c r="T1626" i="14"/>
  <c r="T1625" i="14"/>
  <c r="T1624" i="14"/>
  <c r="T1623" i="14"/>
  <c r="T1622" i="14"/>
  <c r="T1621" i="14"/>
  <c r="T1620" i="14"/>
  <c r="T1619" i="14"/>
  <c r="T1618" i="14"/>
  <c r="T1617" i="14"/>
  <c r="T1616" i="14"/>
  <c r="T1615" i="14"/>
  <c r="T1614" i="14"/>
  <c r="T1613" i="14"/>
  <c r="T1612" i="14"/>
  <c r="T1611" i="14"/>
  <c r="T1610" i="14"/>
  <c r="T1609" i="14"/>
  <c r="T1608" i="14"/>
  <c r="T1607" i="14"/>
  <c r="T1606" i="14"/>
  <c r="T1605" i="14"/>
  <c r="T1604" i="14"/>
  <c r="T1603" i="14"/>
  <c r="T1602" i="14"/>
  <c r="T1601" i="14"/>
  <c r="T1600" i="14"/>
  <c r="T1599" i="14"/>
  <c r="T1598" i="14"/>
  <c r="T1597" i="14"/>
  <c r="T1596" i="14"/>
  <c r="T1595" i="14"/>
  <c r="T1594" i="14"/>
  <c r="T1593" i="14"/>
  <c r="T1592" i="14"/>
  <c r="T1591" i="14"/>
  <c r="T1590" i="14"/>
  <c r="T1589" i="14"/>
  <c r="T1588" i="14"/>
  <c r="T1587" i="14"/>
  <c r="T1586" i="14"/>
  <c r="T1585" i="14"/>
  <c r="T1584" i="14"/>
  <c r="T1583" i="14"/>
  <c r="T1582" i="14"/>
  <c r="T1581" i="14"/>
  <c r="T1580" i="14"/>
  <c r="T1579" i="14"/>
  <c r="T1578" i="14"/>
  <c r="T1577" i="14"/>
  <c r="T1576" i="14"/>
  <c r="T1575" i="14"/>
  <c r="T1574" i="14"/>
  <c r="T1573" i="14"/>
  <c r="T1572" i="14"/>
  <c r="T1571" i="14"/>
  <c r="T1570" i="14"/>
  <c r="T1569" i="14"/>
  <c r="T1568" i="14"/>
  <c r="T1567" i="14"/>
  <c r="T1566" i="14"/>
  <c r="T1565" i="14"/>
  <c r="T1564" i="14"/>
  <c r="T1563" i="14"/>
  <c r="T1562" i="14"/>
  <c r="T1561" i="14"/>
  <c r="T1560" i="14"/>
  <c r="T1559" i="14"/>
  <c r="T1558" i="14"/>
  <c r="T1557" i="14"/>
  <c r="T1556" i="14"/>
  <c r="T1555" i="14"/>
  <c r="T1554" i="14"/>
  <c r="T1553" i="14"/>
  <c r="T1552" i="14"/>
  <c r="T1551" i="14"/>
  <c r="T1550" i="14"/>
  <c r="T1549" i="14"/>
  <c r="T1548" i="14"/>
  <c r="T1547" i="14"/>
  <c r="T1546" i="14"/>
  <c r="T1545" i="14"/>
  <c r="T1544" i="14"/>
  <c r="T1543" i="14"/>
  <c r="T1542" i="14"/>
  <c r="T1541" i="14"/>
  <c r="T1540" i="14"/>
  <c r="T1539" i="14"/>
  <c r="T1538" i="14"/>
  <c r="T1537" i="14"/>
  <c r="T1536" i="14"/>
  <c r="T1535" i="14"/>
  <c r="T1534" i="14"/>
  <c r="T1533" i="14"/>
  <c r="T1532" i="14"/>
  <c r="T1531" i="14"/>
  <c r="T1530" i="14"/>
  <c r="T1529" i="14"/>
  <c r="T1528" i="14"/>
  <c r="T1527" i="14"/>
  <c r="T1526" i="14"/>
  <c r="T1525" i="14"/>
  <c r="T1524" i="14"/>
  <c r="T1523" i="14"/>
  <c r="T1522" i="14"/>
  <c r="T1521" i="14"/>
  <c r="T1520" i="14"/>
  <c r="T1519" i="14"/>
  <c r="T1518" i="14"/>
  <c r="T1517" i="14"/>
  <c r="T1516" i="14"/>
  <c r="T1515" i="14"/>
  <c r="T1514" i="14"/>
  <c r="T1513" i="14"/>
  <c r="T1512" i="14"/>
  <c r="T1511" i="14"/>
  <c r="T1510" i="14"/>
  <c r="T1509" i="14"/>
  <c r="T1508" i="14"/>
  <c r="T1507" i="14"/>
  <c r="T1506" i="14"/>
  <c r="T1505" i="14"/>
  <c r="T1504" i="14"/>
  <c r="T1503" i="14"/>
  <c r="T1502" i="14"/>
  <c r="T1501" i="14"/>
  <c r="T1500" i="14"/>
  <c r="T1499" i="14"/>
  <c r="T1498" i="14"/>
  <c r="T1497" i="14"/>
  <c r="T1496" i="14"/>
  <c r="T1495" i="14"/>
  <c r="T1494" i="14"/>
  <c r="T1493" i="14"/>
  <c r="T1492" i="14"/>
  <c r="T1491" i="14"/>
  <c r="T1490" i="14"/>
  <c r="T1489" i="14"/>
  <c r="T1488" i="14"/>
  <c r="T1487" i="14"/>
  <c r="T1486" i="14"/>
  <c r="T1485" i="14"/>
  <c r="T1484" i="14"/>
  <c r="T1483" i="14"/>
  <c r="T1482" i="14"/>
  <c r="T1481" i="14"/>
  <c r="T1480" i="14"/>
  <c r="T1479" i="14"/>
  <c r="T1478" i="14"/>
  <c r="T1477" i="14"/>
  <c r="T1476" i="14"/>
  <c r="T1475" i="14"/>
  <c r="T1474" i="14"/>
  <c r="T1473" i="14"/>
  <c r="T1472" i="14"/>
  <c r="T1471" i="14"/>
  <c r="T1470" i="14"/>
  <c r="T1469" i="14"/>
  <c r="T1468" i="14"/>
  <c r="T1467" i="14"/>
  <c r="T1466" i="14"/>
  <c r="T1465" i="14"/>
  <c r="T1464" i="14"/>
  <c r="T1463" i="14"/>
  <c r="T1462" i="14"/>
  <c r="T1461" i="14"/>
  <c r="T1460" i="14"/>
  <c r="T1459" i="14"/>
  <c r="T1458" i="14"/>
  <c r="T1457" i="14"/>
  <c r="T1456" i="14"/>
  <c r="T1455" i="14"/>
  <c r="T1454" i="14"/>
  <c r="T1453" i="14"/>
  <c r="T1452" i="14"/>
  <c r="T1451" i="14"/>
  <c r="T1450" i="14"/>
  <c r="T1449" i="14"/>
  <c r="T1448" i="14"/>
  <c r="T1447" i="14"/>
  <c r="T1446" i="14"/>
  <c r="T1445" i="14"/>
  <c r="T1444" i="14"/>
  <c r="T1443" i="14"/>
  <c r="T1442" i="14"/>
  <c r="T1441" i="14"/>
  <c r="T1440" i="14"/>
  <c r="T1439" i="14"/>
  <c r="T1438" i="14"/>
  <c r="T1437" i="14"/>
  <c r="T1436" i="14"/>
  <c r="T1435" i="14"/>
  <c r="T1434" i="14"/>
  <c r="T1433" i="14"/>
  <c r="T1432" i="14"/>
  <c r="T1431" i="14"/>
  <c r="T1430" i="14"/>
  <c r="T1429" i="14"/>
  <c r="T1428" i="14"/>
  <c r="T1427" i="14"/>
  <c r="T1426" i="14"/>
  <c r="T1425" i="14"/>
  <c r="T1424" i="14"/>
  <c r="T1423" i="14"/>
  <c r="T1422" i="14"/>
  <c r="T1421" i="14"/>
  <c r="T1420" i="14"/>
  <c r="T1419" i="14"/>
  <c r="T1418" i="14"/>
  <c r="T1417" i="14"/>
  <c r="T1416" i="14"/>
  <c r="T1415" i="14"/>
  <c r="T1414" i="14"/>
  <c r="T1413" i="14"/>
  <c r="T1412" i="14"/>
  <c r="T1411" i="14"/>
  <c r="T1410" i="14"/>
  <c r="T1409" i="14"/>
  <c r="T1408" i="14"/>
  <c r="T1407" i="14"/>
  <c r="T1406" i="14"/>
  <c r="T1405" i="14"/>
  <c r="T1404" i="14"/>
  <c r="T1403" i="14"/>
  <c r="T1402" i="14"/>
  <c r="T1401" i="14"/>
  <c r="T1400" i="14"/>
  <c r="T1399" i="14"/>
  <c r="T1398" i="14"/>
  <c r="T1397" i="14"/>
  <c r="T1396" i="14"/>
  <c r="T1395" i="14"/>
  <c r="T1394" i="14"/>
  <c r="T1393" i="14"/>
  <c r="T1392" i="14"/>
  <c r="T1391" i="14"/>
  <c r="T1390" i="14"/>
  <c r="T1389" i="14"/>
  <c r="T1388" i="14"/>
  <c r="T1387" i="14"/>
  <c r="T1386" i="14"/>
  <c r="T1385" i="14"/>
  <c r="T1384" i="14"/>
  <c r="T1383" i="14"/>
  <c r="T1382" i="14"/>
  <c r="T1381" i="14"/>
  <c r="T1380" i="14"/>
  <c r="T1379" i="14"/>
  <c r="T1378" i="14"/>
  <c r="T1377" i="14"/>
  <c r="T1376" i="14"/>
  <c r="T1375" i="14"/>
  <c r="T1374" i="14"/>
  <c r="T1373" i="14"/>
  <c r="T1372" i="14"/>
  <c r="T1371" i="14"/>
  <c r="T1370" i="14"/>
  <c r="T1369" i="14"/>
  <c r="T1368" i="14"/>
  <c r="T1367" i="14"/>
  <c r="T1366" i="14"/>
  <c r="T1365" i="14"/>
  <c r="T1364" i="14"/>
  <c r="T1363" i="14"/>
  <c r="T1362" i="14"/>
  <c r="T1361" i="14"/>
  <c r="T1360" i="14"/>
  <c r="T1359" i="14"/>
  <c r="T1358" i="14"/>
  <c r="T1357" i="14"/>
  <c r="T1356" i="14"/>
  <c r="T1355" i="14"/>
  <c r="T1354" i="14"/>
  <c r="T1353" i="14"/>
  <c r="T1352" i="14"/>
  <c r="T1351" i="14"/>
  <c r="T1350" i="14"/>
  <c r="T1349" i="14"/>
  <c r="T1348" i="14"/>
  <c r="T1347" i="14"/>
  <c r="T1346" i="14"/>
  <c r="T1345" i="14"/>
  <c r="T1344" i="14"/>
  <c r="T1343" i="14"/>
  <c r="T1342" i="14"/>
  <c r="T1341" i="14"/>
  <c r="T1340" i="14"/>
  <c r="T1339" i="14"/>
  <c r="T1338" i="14"/>
  <c r="T1337" i="14"/>
  <c r="T1336" i="14"/>
  <c r="T1335" i="14"/>
  <c r="T1334" i="14"/>
  <c r="T1333" i="14"/>
  <c r="T1332" i="14"/>
  <c r="T1331" i="14"/>
  <c r="T1330" i="14"/>
  <c r="T1329" i="14"/>
  <c r="T1328" i="14"/>
  <c r="T1327" i="14"/>
  <c r="T1326" i="14"/>
  <c r="T1325" i="14"/>
  <c r="T1324" i="14"/>
  <c r="T1323" i="14"/>
  <c r="T1322" i="14"/>
  <c r="T1321" i="14"/>
  <c r="T1320" i="14"/>
  <c r="T1319" i="14"/>
  <c r="T1318" i="14"/>
  <c r="T1317" i="14"/>
  <c r="T1316" i="14"/>
  <c r="T1315" i="14"/>
  <c r="T1314" i="14"/>
  <c r="T1313" i="14"/>
  <c r="T1312" i="14"/>
  <c r="T1311" i="14"/>
  <c r="T1310" i="14"/>
  <c r="T1309" i="14"/>
  <c r="T1308" i="14"/>
  <c r="T1307" i="14"/>
  <c r="T1306" i="14"/>
  <c r="T1305" i="14"/>
  <c r="T1304" i="14"/>
  <c r="T1303" i="14"/>
  <c r="T1302" i="14"/>
  <c r="T1301" i="14"/>
  <c r="T1300" i="14"/>
  <c r="T1299" i="14"/>
  <c r="T1298" i="14"/>
  <c r="T1297" i="14"/>
  <c r="T1296" i="14"/>
  <c r="T1295" i="14"/>
  <c r="T1294" i="14"/>
  <c r="T1293" i="14"/>
  <c r="T1292" i="14"/>
  <c r="T1291" i="14"/>
  <c r="T1290" i="14"/>
  <c r="T1289" i="14"/>
  <c r="T1288" i="14"/>
  <c r="T1287" i="14"/>
  <c r="T1286" i="14"/>
  <c r="T1285" i="14"/>
  <c r="T1284" i="14"/>
  <c r="T1283" i="14"/>
  <c r="T1282" i="14"/>
  <c r="T1281" i="14"/>
  <c r="T1280" i="14"/>
  <c r="T1279" i="14"/>
  <c r="T1278" i="14"/>
  <c r="T1277" i="14"/>
  <c r="T1276" i="14"/>
  <c r="T1275" i="14"/>
  <c r="T1274" i="14"/>
  <c r="T1273" i="14"/>
  <c r="T1272" i="14"/>
  <c r="T1271" i="14"/>
  <c r="T1270" i="14"/>
  <c r="T1269" i="14"/>
  <c r="T1268" i="14"/>
  <c r="T1267" i="14"/>
  <c r="T1266" i="14"/>
  <c r="T1265" i="14"/>
  <c r="T1264" i="14"/>
  <c r="T1263" i="14"/>
  <c r="T1262" i="14"/>
  <c r="T1261" i="14"/>
  <c r="T1260" i="14"/>
  <c r="T1259" i="14"/>
  <c r="T1258" i="14"/>
  <c r="T1257" i="14"/>
  <c r="T1256" i="14"/>
  <c r="T1255" i="14"/>
  <c r="T1254" i="14"/>
  <c r="T1253" i="14"/>
  <c r="T1252" i="14"/>
  <c r="T1251" i="14"/>
  <c r="T1250" i="14"/>
  <c r="T1249" i="14"/>
  <c r="T1248" i="14"/>
  <c r="T1247" i="14"/>
  <c r="T1246" i="14"/>
  <c r="T1245" i="14"/>
  <c r="T1244" i="14"/>
  <c r="T1243" i="14"/>
  <c r="T1242" i="14"/>
  <c r="T1241" i="14"/>
  <c r="T1240" i="14"/>
  <c r="T1239" i="14"/>
  <c r="T1238" i="14"/>
  <c r="T1237" i="14"/>
  <c r="T1236" i="14"/>
  <c r="T1235" i="14"/>
  <c r="T1234" i="14"/>
  <c r="T1233" i="14"/>
  <c r="T1232" i="14"/>
  <c r="T1231" i="14"/>
  <c r="T1230" i="14"/>
  <c r="T1229" i="14"/>
  <c r="T1228" i="14"/>
  <c r="T1227" i="14"/>
  <c r="T1226" i="14"/>
  <c r="T1225" i="14"/>
  <c r="T1224" i="14"/>
  <c r="T1223" i="14"/>
  <c r="T1222" i="14"/>
  <c r="T1221" i="14"/>
  <c r="T1220" i="14"/>
  <c r="T1219" i="14"/>
  <c r="T1218" i="14"/>
  <c r="T1217" i="14"/>
  <c r="T1216" i="14"/>
  <c r="T1215" i="14"/>
  <c r="T1214" i="14"/>
  <c r="T1213" i="14"/>
  <c r="T1212" i="14"/>
  <c r="T1211" i="14"/>
  <c r="T1210" i="14"/>
  <c r="T1209" i="14"/>
  <c r="T1208" i="14"/>
  <c r="T1207" i="14"/>
  <c r="T1206" i="14"/>
  <c r="T1205" i="14"/>
  <c r="T1204" i="14"/>
  <c r="T1203" i="14"/>
  <c r="T1202" i="14"/>
  <c r="T1201" i="14"/>
  <c r="T1200" i="14"/>
  <c r="T1199" i="14"/>
  <c r="T1198" i="14"/>
  <c r="T1197" i="14"/>
  <c r="T1196" i="14"/>
  <c r="T1195" i="14"/>
  <c r="T1194" i="14"/>
  <c r="T1193" i="14"/>
  <c r="T1192" i="14"/>
  <c r="T1191" i="14"/>
  <c r="T1190" i="14"/>
  <c r="T1189" i="14"/>
  <c r="T1188" i="14"/>
  <c r="T1187" i="14"/>
  <c r="T1186" i="14"/>
  <c r="T1185" i="14"/>
  <c r="T1184" i="14"/>
  <c r="T1183" i="14"/>
  <c r="T1182" i="14"/>
  <c r="T1181" i="14"/>
  <c r="T1180" i="14"/>
  <c r="T1179" i="14"/>
  <c r="T1178" i="14"/>
  <c r="T1177" i="14"/>
  <c r="T1176" i="14"/>
  <c r="T1175" i="14"/>
  <c r="T1174" i="14"/>
  <c r="T1173" i="14"/>
  <c r="T1172" i="14"/>
  <c r="T1171" i="14"/>
  <c r="T1170" i="14"/>
  <c r="T1169" i="14"/>
  <c r="T1168" i="14"/>
  <c r="T1167" i="14"/>
  <c r="T1166" i="14"/>
  <c r="T1165" i="14"/>
  <c r="T1164" i="14"/>
  <c r="T1163" i="14"/>
  <c r="T1162" i="14"/>
  <c r="T1161" i="14"/>
  <c r="T1160" i="14"/>
  <c r="T1159" i="14"/>
  <c r="T1158" i="14"/>
  <c r="T1157" i="14"/>
  <c r="T1156" i="14"/>
  <c r="T1155" i="14"/>
  <c r="T1154" i="14"/>
  <c r="T1153" i="14"/>
  <c r="T1152" i="14"/>
  <c r="T1151" i="14"/>
  <c r="T1150" i="14"/>
  <c r="T1149" i="14"/>
  <c r="T1148" i="14"/>
  <c r="T1147" i="14"/>
  <c r="T1146" i="14"/>
  <c r="T1145" i="14"/>
  <c r="T1144" i="14"/>
  <c r="T1143" i="14"/>
  <c r="T1142" i="14"/>
  <c r="T1141" i="14"/>
  <c r="T1140" i="14"/>
  <c r="T1139" i="14"/>
  <c r="T1138" i="14"/>
  <c r="T1137" i="14"/>
  <c r="T1136" i="14"/>
  <c r="T1135" i="14"/>
  <c r="T1134" i="14"/>
  <c r="T1133" i="14"/>
  <c r="T1132" i="14"/>
  <c r="T1131" i="14"/>
  <c r="T1130" i="14"/>
  <c r="T1129" i="14"/>
  <c r="T1128" i="14"/>
  <c r="T1127" i="14"/>
  <c r="T1126" i="14"/>
  <c r="T1125" i="14"/>
  <c r="T1124" i="14"/>
  <c r="T1123" i="14"/>
  <c r="T1122" i="14"/>
  <c r="T1121" i="14"/>
  <c r="T1120" i="14"/>
  <c r="T1119" i="14"/>
  <c r="T1118" i="14"/>
  <c r="T1117" i="14"/>
  <c r="T1116" i="14"/>
  <c r="T1115" i="14"/>
  <c r="T1114" i="14"/>
  <c r="T1113" i="14"/>
  <c r="T1112" i="14"/>
  <c r="T1111" i="14"/>
  <c r="T1110" i="14"/>
  <c r="T1109" i="14"/>
  <c r="T1108" i="14"/>
  <c r="T1107" i="14"/>
  <c r="T1106" i="14"/>
  <c r="T1105" i="14"/>
  <c r="T1104" i="14"/>
  <c r="T1103" i="14"/>
  <c r="T1102" i="14"/>
  <c r="T1101" i="14"/>
  <c r="T1100" i="14"/>
  <c r="T1099" i="14"/>
  <c r="T1098" i="14"/>
  <c r="T1097" i="14"/>
  <c r="T1096" i="14"/>
  <c r="T1095" i="14"/>
  <c r="T1094" i="14"/>
  <c r="T1093" i="14"/>
  <c r="T1092" i="14"/>
  <c r="T1091" i="14"/>
  <c r="T1090" i="14"/>
  <c r="T1089" i="14"/>
  <c r="T1088" i="14"/>
  <c r="T1087" i="14"/>
  <c r="T1086" i="14"/>
  <c r="T1085" i="14"/>
  <c r="T1084" i="14"/>
  <c r="T1083" i="14"/>
  <c r="T1082" i="14"/>
  <c r="T1081" i="14"/>
  <c r="T1080" i="14"/>
  <c r="T1079" i="14"/>
  <c r="T1078" i="14"/>
  <c r="T1077" i="14"/>
  <c r="T1076" i="14"/>
  <c r="T1075" i="14"/>
  <c r="T1074" i="14"/>
  <c r="T1073" i="14"/>
  <c r="T1072" i="14"/>
  <c r="T1071" i="14"/>
  <c r="T1070" i="14"/>
  <c r="T1069" i="14"/>
  <c r="T1068" i="14"/>
  <c r="T1067" i="14"/>
  <c r="T1066" i="14"/>
  <c r="T1065" i="14"/>
  <c r="T1064" i="14"/>
  <c r="T1063" i="14"/>
  <c r="T1062" i="14"/>
  <c r="T1061" i="14"/>
  <c r="T1060" i="14"/>
  <c r="T1059" i="14"/>
  <c r="T1058" i="14"/>
  <c r="T1057" i="14"/>
  <c r="T1056" i="14"/>
  <c r="T1055" i="14"/>
  <c r="T1054" i="14"/>
  <c r="T1053" i="14"/>
  <c r="T1052" i="14"/>
  <c r="T1051" i="14"/>
  <c r="T1050" i="14"/>
  <c r="T1049" i="14"/>
  <c r="T1048" i="14"/>
  <c r="T1047" i="14"/>
  <c r="T1046" i="14"/>
  <c r="T1045" i="14"/>
  <c r="T1044" i="14"/>
  <c r="T1043" i="14"/>
  <c r="T1042" i="14"/>
  <c r="T1041" i="14"/>
  <c r="T1040" i="14"/>
  <c r="T1039" i="14"/>
  <c r="T1038" i="14"/>
  <c r="T1037" i="14"/>
  <c r="T1036" i="14"/>
  <c r="T1035" i="14"/>
  <c r="T1034" i="14"/>
  <c r="T1033" i="14"/>
  <c r="T1032" i="14"/>
  <c r="T1031" i="14"/>
  <c r="T1030" i="14"/>
  <c r="T1029" i="14"/>
  <c r="T1028" i="14"/>
  <c r="T1027" i="14"/>
  <c r="T1026" i="14"/>
  <c r="T1025" i="14"/>
  <c r="T1024" i="14"/>
  <c r="T1023" i="14"/>
  <c r="T1022" i="14"/>
  <c r="T1021" i="14"/>
  <c r="T1020" i="14"/>
  <c r="T1019" i="14"/>
  <c r="T1018" i="14"/>
  <c r="T1017" i="14"/>
  <c r="T1016" i="14"/>
  <c r="T1015" i="14"/>
  <c r="T1014" i="14"/>
  <c r="T1013" i="14"/>
  <c r="T1012" i="14"/>
  <c r="T1011" i="14"/>
  <c r="T1010" i="14"/>
  <c r="T1009" i="14"/>
  <c r="T1008" i="14"/>
  <c r="T1007" i="14"/>
  <c r="T1006" i="14"/>
  <c r="T1005" i="14"/>
  <c r="T1004" i="14"/>
  <c r="T1003" i="14"/>
  <c r="T1002" i="14"/>
  <c r="T1001" i="14"/>
  <c r="T1000" i="14"/>
  <c r="T999" i="14"/>
  <c r="T998" i="14"/>
  <c r="T997" i="14"/>
  <c r="T996" i="14"/>
  <c r="T995" i="14"/>
  <c r="T994" i="14"/>
  <c r="T993" i="14"/>
  <c r="T992" i="14"/>
  <c r="T991" i="14"/>
  <c r="T990" i="14"/>
  <c r="T989" i="14"/>
  <c r="T988" i="14"/>
  <c r="T987" i="14"/>
  <c r="T986" i="14"/>
  <c r="T985" i="14"/>
  <c r="T984" i="14"/>
  <c r="T983" i="14"/>
  <c r="T982" i="14"/>
  <c r="T981" i="14"/>
  <c r="T980" i="14"/>
  <c r="T979" i="14"/>
  <c r="T978" i="14"/>
  <c r="T977" i="14"/>
  <c r="T976" i="14"/>
  <c r="T975" i="14"/>
  <c r="T974" i="14"/>
  <c r="T973" i="14"/>
  <c r="T972" i="14"/>
  <c r="T971" i="14"/>
  <c r="T970" i="14"/>
  <c r="T969" i="14"/>
  <c r="T968" i="14"/>
  <c r="T967" i="14"/>
  <c r="T966" i="14"/>
  <c r="T965" i="14"/>
  <c r="T964" i="14"/>
  <c r="T963" i="14"/>
  <c r="T962" i="14"/>
  <c r="T961" i="14"/>
  <c r="T960" i="14"/>
  <c r="T959" i="14"/>
  <c r="T958" i="14"/>
  <c r="T957" i="14"/>
  <c r="T956" i="14"/>
  <c r="T955" i="14"/>
  <c r="T954" i="14"/>
  <c r="T953" i="14"/>
  <c r="T952" i="14"/>
  <c r="T951" i="14"/>
  <c r="T950" i="14"/>
  <c r="T949" i="14"/>
  <c r="T948" i="14"/>
  <c r="T947" i="14"/>
  <c r="T946" i="14"/>
  <c r="T945" i="14"/>
  <c r="T944" i="14"/>
  <c r="T943" i="14"/>
  <c r="T942" i="14"/>
  <c r="T941" i="14"/>
  <c r="T940" i="14"/>
  <c r="T939" i="14"/>
  <c r="T938" i="14"/>
  <c r="T937" i="14"/>
  <c r="T936" i="14"/>
  <c r="T935" i="14"/>
  <c r="T934" i="14"/>
  <c r="T933" i="14"/>
  <c r="T932" i="14"/>
  <c r="T931" i="14"/>
  <c r="T930" i="14"/>
  <c r="T929" i="14"/>
  <c r="T928" i="14"/>
  <c r="T927" i="14"/>
  <c r="T926" i="14"/>
  <c r="T925" i="14"/>
  <c r="T924" i="14"/>
  <c r="T923" i="14"/>
  <c r="T922" i="14"/>
  <c r="T921" i="14"/>
  <c r="T920" i="14"/>
  <c r="T919" i="14"/>
  <c r="T918" i="14"/>
  <c r="T917" i="14"/>
  <c r="T916" i="14"/>
  <c r="T915" i="14"/>
  <c r="T914" i="14"/>
  <c r="T913" i="14"/>
  <c r="T912" i="14"/>
  <c r="T911" i="14"/>
  <c r="T910" i="14"/>
  <c r="T909" i="14"/>
  <c r="T908" i="14"/>
  <c r="T907" i="14"/>
  <c r="T906" i="14"/>
  <c r="T905" i="14"/>
  <c r="T904" i="14"/>
  <c r="T903" i="14"/>
  <c r="T902" i="14"/>
  <c r="T901" i="14"/>
  <c r="T900" i="14"/>
  <c r="T899" i="14"/>
  <c r="T898" i="14"/>
  <c r="T897" i="14"/>
  <c r="T896" i="14"/>
  <c r="T895" i="14"/>
  <c r="T894" i="14"/>
  <c r="T893" i="14"/>
  <c r="T892" i="14"/>
  <c r="T891" i="14"/>
  <c r="T890" i="14"/>
  <c r="T889" i="14"/>
  <c r="T888" i="14"/>
  <c r="T887" i="14"/>
  <c r="T886" i="14"/>
  <c r="T885" i="14"/>
  <c r="T884" i="14"/>
  <c r="T883" i="14"/>
  <c r="T882" i="14"/>
  <c r="T881" i="14"/>
  <c r="T880" i="14"/>
  <c r="T879" i="14"/>
  <c r="T878" i="14"/>
  <c r="T877" i="14"/>
  <c r="T876" i="14"/>
  <c r="T875" i="14"/>
  <c r="T874" i="14"/>
  <c r="T873" i="14"/>
  <c r="T872" i="14"/>
  <c r="T871" i="14"/>
  <c r="T870" i="14"/>
  <c r="T869" i="14"/>
  <c r="T868" i="14"/>
  <c r="T867" i="14"/>
  <c r="T866" i="14"/>
  <c r="T865" i="14"/>
  <c r="T864" i="14"/>
  <c r="T863" i="14"/>
  <c r="T862" i="14"/>
  <c r="T861" i="14"/>
  <c r="T860" i="14"/>
  <c r="T859" i="14"/>
  <c r="T858" i="14"/>
  <c r="T857" i="14"/>
  <c r="T856" i="14"/>
  <c r="T855" i="14"/>
  <c r="T854" i="14"/>
  <c r="T853" i="14"/>
  <c r="T852" i="14"/>
  <c r="T851" i="14"/>
  <c r="T850" i="14"/>
  <c r="T849" i="14"/>
  <c r="T848" i="14"/>
  <c r="T847" i="14"/>
  <c r="T846" i="14"/>
  <c r="T845" i="14"/>
  <c r="T844" i="14"/>
  <c r="T843" i="14"/>
  <c r="T842" i="14"/>
  <c r="T841" i="14"/>
  <c r="T840" i="14"/>
  <c r="T839" i="14"/>
  <c r="T838" i="14"/>
  <c r="T837" i="14"/>
  <c r="T836" i="14"/>
  <c r="T835" i="14"/>
  <c r="T834" i="14"/>
  <c r="T833" i="14"/>
  <c r="T832" i="14"/>
  <c r="T831" i="14"/>
  <c r="T830" i="14"/>
  <c r="T829" i="14"/>
  <c r="T828" i="14"/>
  <c r="T827" i="14"/>
  <c r="T826" i="14"/>
  <c r="T825" i="14"/>
  <c r="T824" i="14"/>
  <c r="T823" i="14"/>
  <c r="T822" i="14"/>
  <c r="T821" i="14"/>
  <c r="T820" i="14"/>
  <c r="T819" i="14"/>
  <c r="T818" i="14"/>
  <c r="T817" i="14"/>
  <c r="T816" i="14"/>
  <c r="T815" i="14"/>
  <c r="T814" i="14"/>
  <c r="T813" i="14"/>
  <c r="T812" i="14"/>
  <c r="T811" i="14"/>
  <c r="T810" i="14"/>
  <c r="T809" i="14"/>
  <c r="T808" i="14"/>
  <c r="T807" i="14"/>
  <c r="T806" i="14"/>
  <c r="T805" i="14"/>
  <c r="T804" i="14"/>
  <c r="T803" i="14"/>
  <c r="T802" i="14"/>
  <c r="T801" i="14"/>
  <c r="T800" i="14"/>
  <c r="T799" i="14"/>
  <c r="T798" i="14"/>
  <c r="T797" i="14"/>
  <c r="T796" i="14"/>
  <c r="T795" i="14"/>
  <c r="T794" i="14"/>
  <c r="T793" i="14"/>
  <c r="T792" i="14"/>
  <c r="T791" i="14"/>
  <c r="T790" i="14"/>
  <c r="T789" i="14"/>
  <c r="T788" i="14"/>
  <c r="T787" i="14"/>
  <c r="T786" i="14"/>
  <c r="T785" i="14"/>
  <c r="T784" i="14"/>
  <c r="T783" i="14"/>
  <c r="T782" i="14"/>
  <c r="T781" i="14"/>
  <c r="T780" i="14"/>
  <c r="T779" i="14"/>
  <c r="T778" i="14"/>
  <c r="T777" i="14"/>
  <c r="T776" i="14"/>
  <c r="T775" i="14"/>
  <c r="T774" i="14"/>
  <c r="T773" i="14"/>
  <c r="T772" i="14"/>
  <c r="T771" i="14"/>
  <c r="T770" i="14"/>
  <c r="T769" i="14"/>
  <c r="T768" i="14"/>
  <c r="T767" i="14"/>
  <c r="T766" i="14"/>
  <c r="T765" i="14"/>
  <c r="T764" i="14"/>
  <c r="T763" i="14"/>
  <c r="T762" i="14"/>
  <c r="T761" i="14"/>
  <c r="T760" i="14"/>
  <c r="T759" i="14"/>
  <c r="T758" i="14"/>
  <c r="T757" i="14"/>
  <c r="T756" i="14"/>
  <c r="T755" i="14"/>
  <c r="T754" i="14"/>
  <c r="T753" i="14"/>
  <c r="T752" i="14"/>
  <c r="T751" i="14"/>
  <c r="T750" i="14"/>
  <c r="T749" i="14"/>
  <c r="T748" i="14"/>
  <c r="T747" i="14"/>
  <c r="T746" i="14"/>
  <c r="T745" i="14"/>
  <c r="T744" i="14"/>
  <c r="T743" i="14"/>
  <c r="T742" i="14"/>
  <c r="T741" i="14"/>
  <c r="T740" i="14"/>
  <c r="T739" i="14"/>
  <c r="T738" i="14"/>
  <c r="T737" i="14"/>
  <c r="T736" i="14"/>
  <c r="T735" i="14"/>
  <c r="T734" i="14"/>
  <c r="T733" i="14"/>
  <c r="T732" i="14"/>
  <c r="T731" i="14"/>
  <c r="T730" i="14"/>
  <c r="T729" i="14"/>
  <c r="T728" i="14"/>
  <c r="T727" i="14"/>
  <c r="T726" i="14"/>
  <c r="T725" i="14"/>
  <c r="T724" i="14"/>
  <c r="T723" i="14"/>
  <c r="T722" i="14"/>
  <c r="T721" i="14"/>
  <c r="T720" i="14"/>
  <c r="T719" i="14"/>
  <c r="T718" i="14"/>
  <c r="T717" i="14"/>
  <c r="T716" i="14"/>
  <c r="T715" i="14"/>
  <c r="T714" i="14"/>
  <c r="T713" i="14"/>
  <c r="T712" i="14"/>
  <c r="T711" i="14"/>
  <c r="T710" i="14"/>
  <c r="T709" i="14"/>
  <c r="T708" i="14"/>
  <c r="T707" i="14"/>
  <c r="T706" i="14"/>
  <c r="T705" i="14"/>
  <c r="T704" i="14"/>
  <c r="T703" i="14"/>
  <c r="T702" i="14"/>
  <c r="T701" i="14"/>
  <c r="T700" i="14"/>
  <c r="T699" i="14"/>
  <c r="T698" i="14"/>
  <c r="T697" i="14"/>
  <c r="T696" i="14"/>
  <c r="T695" i="14"/>
  <c r="T694" i="14"/>
  <c r="T693" i="14"/>
  <c r="T692" i="14"/>
  <c r="T691" i="14"/>
  <c r="T690" i="14"/>
  <c r="T689" i="14"/>
  <c r="T688" i="14"/>
  <c r="T687" i="14"/>
  <c r="T686" i="14"/>
  <c r="T685" i="14"/>
  <c r="T684" i="14"/>
  <c r="T683" i="14"/>
  <c r="T682" i="14"/>
  <c r="T681" i="14"/>
  <c r="T680" i="14"/>
  <c r="T679" i="14"/>
  <c r="T678" i="14"/>
  <c r="T677" i="14"/>
  <c r="T676" i="14"/>
  <c r="T675" i="14"/>
  <c r="T674" i="14"/>
  <c r="T673" i="14"/>
  <c r="T672" i="14"/>
  <c r="T671" i="14"/>
  <c r="T670" i="14"/>
  <c r="T669" i="14"/>
  <c r="T668" i="14"/>
  <c r="T667" i="14"/>
  <c r="T666" i="14"/>
  <c r="T665" i="14"/>
  <c r="T664" i="14"/>
  <c r="T663" i="14"/>
  <c r="T662" i="14"/>
  <c r="T661" i="14"/>
  <c r="T660" i="14"/>
  <c r="T659" i="14"/>
  <c r="T658" i="14"/>
  <c r="T657" i="14"/>
  <c r="T656" i="14"/>
  <c r="T655" i="14"/>
  <c r="T654" i="14"/>
  <c r="T653" i="14"/>
  <c r="T652" i="14"/>
  <c r="T651" i="14"/>
  <c r="T650" i="14"/>
  <c r="T649" i="14"/>
  <c r="T648" i="14"/>
  <c r="T647" i="14"/>
  <c r="T646" i="14"/>
  <c r="T645" i="14"/>
  <c r="T644" i="14"/>
  <c r="T643" i="14"/>
  <c r="T642" i="14"/>
  <c r="T641" i="14"/>
  <c r="T640" i="14"/>
  <c r="T639" i="14"/>
  <c r="T638" i="14"/>
  <c r="T637" i="14"/>
  <c r="T636" i="14"/>
  <c r="T635" i="14"/>
  <c r="T634" i="14"/>
  <c r="T633" i="14"/>
  <c r="T632" i="14"/>
  <c r="T631" i="14"/>
  <c r="T630" i="14"/>
  <c r="T629" i="14"/>
  <c r="T628" i="14"/>
  <c r="T627" i="14"/>
  <c r="T626" i="14"/>
  <c r="T625" i="14"/>
  <c r="T624" i="14"/>
  <c r="T623" i="14"/>
  <c r="T622" i="14"/>
  <c r="T621" i="14"/>
  <c r="T620" i="14"/>
  <c r="T619" i="14"/>
  <c r="T618" i="14"/>
  <c r="T617" i="14"/>
  <c r="T616" i="14"/>
  <c r="T615" i="14"/>
  <c r="T614" i="14"/>
  <c r="T613" i="14"/>
  <c r="T612" i="14"/>
  <c r="T611" i="14"/>
  <c r="T610" i="14"/>
  <c r="T609" i="14"/>
  <c r="T608" i="14"/>
  <c r="T607" i="14"/>
  <c r="T606" i="14"/>
  <c r="T605" i="14"/>
  <c r="T604" i="14"/>
  <c r="T603" i="14"/>
  <c r="T602" i="14"/>
  <c r="T601" i="14"/>
  <c r="T600" i="14"/>
  <c r="T599" i="14"/>
  <c r="T598" i="14"/>
  <c r="T597" i="14"/>
  <c r="T596" i="14"/>
  <c r="T595" i="14"/>
  <c r="T594" i="14"/>
  <c r="T593" i="14"/>
  <c r="T592" i="14"/>
  <c r="T591" i="14"/>
  <c r="T590" i="14"/>
  <c r="T589" i="14"/>
  <c r="T588" i="14"/>
  <c r="T587" i="14"/>
  <c r="T586" i="14"/>
  <c r="T585" i="14"/>
  <c r="T584" i="14"/>
  <c r="T583" i="14"/>
  <c r="T582" i="14"/>
  <c r="T581" i="14"/>
  <c r="T580" i="14"/>
  <c r="T579" i="14"/>
  <c r="T578" i="14"/>
  <c r="T577" i="14"/>
  <c r="T576" i="14"/>
  <c r="T575" i="14"/>
  <c r="T574" i="14"/>
  <c r="T573" i="14"/>
  <c r="T572" i="14"/>
  <c r="T571" i="14"/>
  <c r="T570" i="14"/>
  <c r="T569" i="14"/>
  <c r="T568" i="14"/>
  <c r="T567" i="14"/>
  <c r="T566" i="14"/>
  <c r="T565" i="14"/>
  <c r="T564" i="14"/>
  <c r="T563" i="14"/>
  <c r="T562" i="14"/>
  <c r="T561" i="14"/>
  <c r="T560" i="14"/>
  <c r="T559" i="14"/>
  <c r="T558" i="14"/>
  <c r="T557" i="14"/>
  <c r="T556" i="14"/>
  <c r="T555" i="14"/>
  <c r="T554" i="14"/>
  <c r="T553" i="14"/>
  <c r="T552" i="14"/>
  <c r="T551" i="14"/>
  <c r="T550" i="14"/>
  <c r="T549" i="14"/>
  <c r="T548" i="14"/>
  <c r="T547" i="14"/>
  <c r="T546" i="14"/>
  <c r="T545" i="14"/>
  <c r="T544" i="14"/>
  <c r="T543" i="14"/>
  <c r="T542" i="14"/>
  <c r="T541" i="14"/>
  <c r="T540" i="14"/>
  <c r="T539" i="14"/>
  <c r="T538" i="14"/>
  <c r="T537" i="14"/>
  <c r="T536" i="14"/>
  <c r="T535" i="14"/>
  <c r="T534" i="14"/>
  <c r="T533" i="14"/>
  <c r="T532" i="14"/>
  <c r="T531" i="14"/>
  <c r="T530" i="14"/>
  <c r="T529" i="14"/>
  <c r="T528" i="14"/>
  <c r="T527" i="14"/>
  <c r="T526" i="14"/>
  <c r="T525" i="14"/>
  <c r="T524" i="14"/>
  <c r="T523" i="14"/>
  <c r="T522" i="14"/>
  <c r="T521" i="14"/>
  <c r="T520" i="14"/>
  <c r="T519" i="14"/>
  <c r="T518" i="14"/>
  <c r="T517" i="14"/>
  <c r="T516" i="14"/>
  <c r="T515" i="14"/>
  <c r="T514" i="14"/>
  <c r="T513" i="14"/>
  <c r="T512" i="14"/>
  <c r="T511" i="14"/>
  <c r="T510" i="14"/>
  <c r="T509" i="14"/>
  <c r="T508" i="14"/>
  <c r="T507" i="14"/>
  <c r="T506" i="14"/>
  <c r="T505" i="14"/>
  <c r="T504" i="14"/>
  <c r="T503" i="14"/>
  <c r="T502" i="14"/>
  <c r="T501" i="14"/>
  <c r="T500" i="14"/>
  <c r="T499" i="14"/>
  <c r="T498" i="14"/>
  <c r="T497" i="14"/>
  <c r="T496" i="14"/>
  <c r="T495" i="14"/>
  <c r="T494" i="14"/>
  <c r="T493" i="14"/>
  <c r="T492" i="14"/>
  <c r="T491" i="14"/>
  <c r="T490" i="14"/>
  <c r="T489" i="14"/>
  <c r="T488" i="14"/>
  <c r="T487" i="14"/>
  <c r="T486" i="14"/>
  <c r="T485" i="14"/>
  <c r="T484" i="14"/>
  <c r="T483" i="14"/>
  <c r="T482" i="14"/>
  <c r="T481" i="14"/>
  <c r="T480" i="14"/>
  <c r="T479" i="14"/>
  <c r="T478" i="14"/>
  <c r="T477" i="14"/>
  <c r="T476" i="14"/>
  <c r="T475" i="14"/>
  <c r="T474" i="14"/>
  <c r="T473" i="14"/>
  <c r="T472" i="14"/>
  <c r="T471" i="14"/>
  <c r="T470" i="14"/>
  <c r="T469" i="14"/>
  <c r="T468" i="14"/>
  <c r="T467" i="14"/>
  <c r="T466" i="14"/>
  <c r="T465" i="14"/>
  <c r="T464" i="14"/>
  <c r="T463" i="14"/>
  <c r="T462" i="14"/>
  <c r="T461" i="14"/>
  <c r="T460" i="14"/>
  <c r="T459" i="14"/>
  <c r="T458" i="14"/>
  <c r="T457" i="14"/>
  <c r="T456" i="14"/>
  <c r="T455" i="14"/>
  <c r="T454" i="14"/>
  <c r="T453" i="14"/>
  <c r="T452" i="14"/>
  <c r="T451" i="14"/>
  <c r="T450" i="14"/>
  <c r="T449" i="14"/>
  <c r="T448" i="14"/>
  <c r="T447" i="14"/>
  <c r="T446" i="14"/>
  <c r="T445" i="14"/>
  <c r="T444" i="14"/>
  <c r="T443" i="14"/>
  <c r="T442" i="14"/>
  <c r="T441" i="14"/>
  <c r="T440" i="14"/>
  <c r="T439" i="14"/>
  <c r="T438" i="14"/>
  <c r="T437" i="14"/>
  <c r="T436" i="14"/>
  <c r="T435" i="14"/>
  <c r="T434" i="14"/>
  <c r="T433" i="14"/>
  <c r="T432" i="14"/>
  <c r="T431" i="14"/>
  <c r="T430" i="14"/>
  <c r="T429" i="14"/>
  <c r="T428" i="14"/>
  <c r="T427" i="14"/>
  <c r="T426" i="14"/>
  <c r="T425" i="14"/>
  <c r="T424" i="14"/>
  <c r="T423" i="14"/>
  <c r="T422" i="14"/>
  <c r="T421" i="14"/>
  <c r="T420" i="14"/>
  <c r="T419" i="14"/>
  <c r="T418" i="14"/>
  <c r="T417" i="14"/>
  <c r="T416" i="14"/>
  <c r="T415" i="14"/>
  <c r="T414" i="14"/>
  <c r="T413" i="14"/>
  <c r="T412" i="14"/>
  <c r="T411" i="14"/>
  <c r="T410" i="14"/>
  <c r="T409" i="14"/>
  <c r="T408" i="14"/>
  <c r="T407" i="14"/>
  <c r="T406" i="14"/>
  <c r="T405" i="14"/>
  <c r="T404" i="14"/>
  <c r="T403" i="14"/>
  <c r="T402" i="14"/>
  <c r="T401" i="14"/>
  <c r="T400" i="14"/>
  <c r="T399" i="14"/>
  <c r="T398" i="14"/>
  <c r="T397" i="14"/>
  <c r="T396" i="14"/>
  <c r="T395" i="14"/>
  <c r="T394" i="14"/>
  <c r="T393" i="14"/>
  <c r="T392" i="14"/>
  <c r="T391" i="14"/>
  <c r="T390" i="14"/>
  <c r="T389" i="14"/>
  <c r="T388" i="14"/>
  <c r="T387" i="14"/>
  <c r="T386" i="14"/>
  <c r="T385" i="14"/>
  <c r="T384" i="14"/>
  <c r="T383" i="14"/>
  <c r="T382" i="14"/>
  <c r="T381" i="14"/>
  <c r="T380" i="14"/>
  <c r="T379" i="14"/>
  <c r="T378" i="14"/>
  <c r="T377" i="14"/>
  <c r="T376" i="14"/>
  <c r="T375" i="14"/>
  <c r="T374" i="14"/>
  <c r="T373" i="14"/>
  <c r="T372" i="14"/>
  <c r="T371" i="14"/>
  <c r="T370" i="14"/>
  <c r="T369" i="14"/>
  <c r="T368" i="14"/>
  <c r="T367" i="14"/>
  <c r="T366" i="14"/>
  <c r="T365" i="14"/>
  <c r="T364" i="14"/>
  <c r="T363" i="14"/>
  <c r="T362" i="14"/>
  <c r="T361" i="14"/>
  <c r="T360" i="14"/>
  <c r="T359" i="14"/>
  <c r="T358" i="14"/>
  <c r="T357" i="14"/>
  <c r="T356" i="14"/>
  <c r="T355" i="14"/>
  <c r="T354" i="14"/>
  <c r="T353" i="14"/>
  <c r="T352" i="14"/>
  <c r="T351" i="14"/>
  <c r="T350" i="14"/>
  <c r="T349" i="14"/>
  <c r="T348" i="14"/>
  <c r="T347" i="14"/>
  <c r="T346" i="14"/>
  <c r="T345" i="14"/>
  <c r="T344" i="14"/>
  <c r="T343" i="14"/>
  <c r="T342" i="14"/>
  <c r="T341" i="14"/>
  <c r="T340" i="14"/>
  <c r="T339" i="14"/>
  <c r="T338" i="14"/>
  <c r="T337" i="14"/>
  <c r="T336" i="14"/>
  <c r="T335" i="14"/>
  <c r="T334" i="14"/>
  <c r="T333" i="14"/>
  <c r="T332" i="14"/>
  <c r="T331" i="14"/>
  <c r="T330" i="14"/>
  <c r="T329" i="14"/>
  <c r="T328" i="14"/>
  <c r="T327" i="14"/>
  <c r="T326" i="14"/>
  <c r="T325" i="14"/>
  <c r="T324" i="14"/>
  <c r="T323" i="14"/>
  <c r="T322" i="14"/>
  <c r="T321" i="14"/>
  <c r="T320" i="14"/>
  <c r="T319" i="14"/>
  <c r="T318" i="14"/>
  <c r="T317" i="14"/>
  <c r="T316" i="14"/>
  <c r="T315" i="14"/>
  <c r="T314" i="14"/>
  <c r="T313" i="14"/>
  <c r="T312" i="14"/>
  <c r="T311" i="14"/>
  <c r="T310" i="14"/>
  <c r="T309" i="14"/>
  <c r="T308" i="14"/>
  <c r="T307" i="14"/>
  <c r="T306" i="14"/>
  <c r="T305" i="14"/>
  <c r="T304" i="14"/>
  <c r="T303" i="14"/>
  <c r="T302" i="14"/>
  <c r="T301" i="14"/>
  <c r="T300" i="14"/>
  <c r="T299" i="14"/>
  <c r="T298" i="14"/>
  <c r="T297" i="14"/>
  <c r="T296" i="14"/>
  <c r="T295" i="14"/>
  <c r="T294" i="14"/>
  <c r="T293" i="14"/>
  <c r="T292" i="14"/>
  <c r="T291" i="14"/>
  <c r="T290" i="14"/>
  <c r="T289" i="14"/>
  <c r="T288" i="14"/>
  <c r="T287" i="14"/>
  <c r="T286" i="14"/>
  <c r="T285" i="14"/>
  <c r="T284" i="14"/>
  <c r="T283" i="14"/>
  <c r="T282" i="14"/>
  <c r="T281" i="14"/>
  <c r="T280" i="14"/>
  <c r="T279" i="14"/>
  <c r="T278" i="14"/>
  <c r="T277" i="14"/>
  <c r="T276" i="14"/>
  <c r="T275" i="14"/>
  <c r="T274" i="14"/>
  <c r="T273" i="14"/>
  <c r="T272" i="14"/>
  <c r="T271" i="14"/>
  <c r="T270" i="14"/>
  <c r="T269" i="14"/>
  <c r="T268" i="14"/>
  <c r="T267" i="14"/>
  <c r="T266" i="14"/>
  <c r="T265" i="14"/>
  <c r="T264" i="14"/>
  <c r="T263" i="14"/>
  <c r="T262" i="14"/>
  <c r="T261" i="14"/>
  <c r="T260" i="14"/>
  <c r="T259" i="14"/>
  <c r="T258" i="14"/>
  <c r="T257" i="14"/>
  <c r="T256" i="14"/>
  <c r="T255" i="14"/>
  <c r="T254" i="14"/>
  <c r="T253" i="14"/>
  <c r="T252" i="14"/>
  <c r="T251" i="14"/>
  <c r="T250" i="14"/>
  <c r="T249" i="14"/>
  <c r="T248" i="14"/>
  <c r="T247" i="14"/>
  <c r="T246" i="14"/>
  <c r="T245" i="14"/>
  <c r="T244" i="14"/>
  <c r="T243" i="14"/>
  <c r="T242" i="14"/>
  <c r="T241" i="14"/>
  <c r="T240" i="14"/>
  <c r="T239" i="14"/>
  <c r="T238" i="14"/>
  <c r="T237" i="14"/>
  <c r="T236" i="14"/>
  <c r="T235" i="14"/>
  <c r="T234" i="14"/>
  <c r="T233" i="14"/>
  <c r="T232" i="14"/>
  <c r="T231" i="14"/>
  <c r="T230" i="14"/>
  <c r="T229" i="14"/>
  <c r="T228" i="14"/>
  <c r="T227" i="14"/>
  <c r="T226" i="14"/>
  <c r="T225" i="14"/>
  <c r="T224" i="14"/>
  <c r="T223" i="14"/>
  <c r="T222" i="14"/>
  <c r="T221" i="14"/>
  <c r="T220" i="14"/>
  <c r="T219" i="14"/>
  <c r="T218" i="14"/>
  <c r="T217" i="14"/>
  <c r="T216" i="14"/>
  <c r="T215" i="14"/>
  <c r="T214" i="14"/>
  <c r="T213" i="14"/>
  <c r="T212" i="14"/>
  <c r="T211" i="14"/>
  <c r="T210" i="14"/>
  <c r="T209" i="14"/>
  <c r="T208" i="14"/>
  <c r="T207" i="14"/>
  <c r="T206" i="14"/>
  <c r="T205" i="14"/>
  <c r="T204" i="14"/>
  <c r="T203" i="14"/>
  <c r="T202" i="14"/>
  <c r="T201" i="14"/>
  <c r="T200" i="14"/>
  <c r="T199" i="14"/>
  <c r="T198" i="14"/>
  <c r="T197" i="14"/>
  <c r="T196" i="14"/>
  <c r="T195" i="14"/>
  <c r="T194" i="14"/>
  <c r="T193" i="14"/>
  <c r="T192" i="14"/>
  <c r="T191" i="14"/>
  <c r="T190" i="14"/>
  <c r="T189" i="14"/>
  <c r="T188" i="14"/>
  <c r="T187" i="14"/>
  <c r="T186" i="14"/>
  <c r="T185" i="14"/>
  <c r="T184" i="14"/>
  <c r="T183" i="14"/>
  <c r="T182" i="14"/>
  <c r="T181" i="14"/>
  <c r="T180" i="14"/>
  <c r="T179" i="14"/>
  <c r="T178" i="14"/>
  <c r="T177" i="14"/>
  <c r="T176" i="14"/>
  <c r="T175" i="14"/>
  <c r="T174" i="14"/>
  <c r="T173" i="14"/>
  <c r="T172" i="14"/>
  <c r="T171" i="14"/>
  <c r="T170" i="14"/>
  <c r="T169" i="14"/>
  <c r="T168" i="14"/>
  <c r="T167" i="14"/>
  <c r="T166" i="14"/>
  <c r="T165" i="14"/>
  <c r="T164" i="14"/>
  <c r="T163" i="14"/>
  <c r="T162" i="14"/>
  <c r="T161" i="14"/>
  <c r="T160" i="14"/>
  <c r="T159" i="14"/>
  <c r="T158" i="14"/>
  <c r="T157" i="14"/>
  <c r="T156" i="14"/>
  <c r="T155" i="14"/>
  <c r="T154" i="14"/>
  <c r="T153" i="14"/>
  <c r="T152" i="14"/>
  <c r="T151" i="14"/>
  <c r="T150" i="14"/>
  <c r="T149" i="14"/>
  <c r="T148" i="14"/>
  <c r="T147" i="14"/>
  <c r="T146" i="14"/>
  <c r="T145" i="14"/>
  <c r="T144" i="14"/>
  <c r="T143" i="14"/>
  <c r="T142" i="14"/>
  <c r="T141" i="14"/>
  <c r="T140" i="14"/>
  <c r="T139" i="14"/>
  <c r="T138" i="14"/>
  <c r="T137" i="14"/>
  <c r="T136" i="14"/>
  <c r="T135" i="14"/>
  <c r="T134" i="14"/>
  <c r="T133" i="14"/>
  <c r="T132" i="14"/>
  <c r="T131" i="14"/>
  <c r="T130" i="14"/>
  <c r="T129" i="14"/>
  <c r="T128" i="14"/>
  <c r="T127" i="14"/>
  <c r="T126" i="14"/>
  <c r="T125" i="14"/>
  <c r="T124" i="14"/>
  <c r="T123" i="14"/>
  <c r="T122" i="14"/>
  <c r="T121" i="14"/>
  <c r="T120" i="14"/>
  <c r="T119" i="14"/>
  <c r="T118" i="14"/>
  <c r="T117" i="14"/>
  <c r="T116" i="14"/>
  <c r="T115" i="14"/>
  <c r="T114" i="14"/>
  <c r="T113" i="14"/>
  <c r="T112" i="14"/>
  <c r="T111" i="14"/>
  <c r="T110" i="14"/>
  <c r="T109" i="14"/>
  <c r="T108" i="14"/>
  <c r="T107" i="14"/>
  <c r="T106" i="14"/>
  <c r="T105" i="14"/>
  <c r="T104" i="14"/>
  <c r="T103" i="14"/>
  <c r="T102" i="14"/>
  <c r="T101" i="14"/>
  <c r="T100" i="14"/>
  <c r="T99" i="14"/>
  <c r="T98" i="14"/>
  <c r="T97" i="14"/>
  <c r="T96" i="14"/>
  <c r="T95" i="14"/>
  <c r="T94" i="14"/>
  <c r="T93" i="14"/>
  <c r="T92" i="14"/>
  <c r="T91" i="14"/>
  <c r="T90" i="14"/>
  <c r="T89" i="14"/>
  <c r="T88" i="14"/>
  <c r="T87" i="14"/>
  <c r="T86" i="14"/>
  <c r="T85" i="14"/>
  <c r="T84" i="14"/>
  <c r="T83" i="14"/>
  <c r="T82" i="14"/>
  <c r="T81" i="14"/>
  <c r="T80" i="14"/>
  <c r="T79" i="14"/>
  <c r="T78" i="14"/>
  <c r="T77" i="14"/>
  <c r="T76" i="14"/>
  <c r="T75" i="14"/>
  <c r="T74" i="14"/>
  <c r="T73" i="14"/>
  <c r="T72" i="14"/>
  <c r="T71" i="14"/>
  <c r="T70" i="14"/>
  <c r="DE64" i="6" l="1"/>
  <c r="N13" i="1" s="1"/>
  <c r="K1818" i="14" l="1"/>
  <c r="K1817" i="14"/>
  <c r="K1816" i="14"/>
  <c r="K1815" i="14"/>
  <c r="K1814" i="14"/>
  <c r="K1813" i="14"/>
  <c r="K1812" i="14"/>
  <c r="K1811" i="14"/>
  <c r="K1810" i="14"/>
  <c r="K1809" i="14"/>
  <c r="K1808" i="14"/>
  <c r="K1807" i="14"/>
  <c r="K1806" i="14"/>
  <c r="K1805" i="14"/>
  <c r="K1804" i="14"/>
  <c r="K1803" i="14"/>
  <c r="K1802" i="14"/>
  <c r="K1801" i="14"/>
  <c r="K1800" i="14"/>
  <c r="K1799" i="14"/>
  <c r="K1798" i="14"/>
  <c r="K1797" i="14"/>
  <c r="K1796" i="14"/>
  <c r="K1795" i="14"/>
  <c r="K1794" i="14"/>
  <c r="K1793" i="14"/>
  <c r="K1792" i="14"/>
  <c r="K1791" i="14"/>
  <c r="K1790" i="14"/>
  <c r="K1789" i="14"/>
  <c r="K1788" i="14"/>
  <c r="K1787" i="14"/>
  <c r="K1786" i="14"/>
  <c r="K1785" i="14"/>
  <c r="K1784" i="14"/>
  <c r="K1783" i="14"/>
  <c r="K1782" i="14"/>
  <c r="K1781" i="14"/>
  <c r="K1780" i="14"/>
  <c r="K1779" i="14"/>
  <c r="K1778" i="14"/>
  <c r="K1777" i="14"/>
  <c r="K1776" i="14"/>
  <c r="K1775" i="14"/>
  <c r="K1774" i="14"/>
  <c r="K1773" i="14"/>
  <c r="K1772" i="14"/>
  <c r="K1771" i="14"/>
  <c r="K1770" i="14"/>
  <c r="K1769" i="14"/>
  <c r="K1768" i="14"/>
  <c r="K1767" i="14"/>
  <c r="K1766" i="14"/>
  <c r="K1765" i="14"/>
  <c r="K1764" i="14"/>
  <c r="K1763" i="14"/>
  <c r="K1762" i="14"/>
  <c r="K1761" i="14"/>
  <c r="K1760" i="14"/>
  <c r="K1759" i="14"/>
  <c r="K1758" i="14"/>
  <c r="K1757" i="14"/>
  <c r="K1756" i="14"/>
  <c r="K1755" i="14"/>
  <c r="K1754" i="14"/>
  <c r="K1753" i="14"/>
  <c r="K1752" i="14"/>
  <c r="K1751" i="14"/>
  <c r="K1750" i="14"/>
  <c r="K1749" i="14"/>
  <c r="K1748" i="14"/>
  <c r="K1747" i="14"/>
  <c r="K1746" i="14"/>
  <c r="K1745" i="14"/>
  <c r="K1744" i="14"/>
  <c r="K1743" i="14"/>
  <c r="K1742" i="14"/>
  <c r="K1741" i="14"/>
  <c r="K1740" i="14"/>
  <c r="K1739" i="14"/>
  <c r="K1738" i="14"/>
  <c r="K1737" i="14"/>
  <c r="K1736" i="14"/>
  <c r="K1735" i="14"/>
  <c r="K1734" i="14"/>
  <c r="K1733" i="14"/>
  <c r="K1732" i="14"/>
  <c r="K1731" i="14"/>
  <c r="K1730" i="14"/>
  <c r="K1729" i="14"/>
  <c r="K1728" i="14"/>
  <c r="K1727" i="14"/>
  <c r="K1726" i="14"/>
  <c r="K1725" i="14"/>
  <c r="K1724" i="14"/>
  <c r="K1723" i="14"/>
  <c r="K1722" i="14"/>
  <c r="K1721" i="14"/>
  <c r="K1720" i="14"/>
  <c r="K1719" i="14"/>
  <c r="K1718" i="14"/>
  <c r="K1717" i="14"/>
  <c r="K1716" i="14"/>
  <c r="K1715" i="14"/>
  <c r="K1714" i="14"/>
  <c r="K1713" i="14"/>
  <c r="K1712" i="14"/>
  <c r="K1711" i="14"/>
  <c r="K1710" i="14"/>
  <c r="K1709" i="14"/>
  <c r="K1708" i="14"/>
  <c r="K1707" i="14"/>
  <c r="K1706" i="14"/>
  <c r="K1705" i="14"/>
  <c r="K1704" i="14"/>
  <c r="K1703" i="14"/>
  <c r="K1702" i="14"/>
  <c r="K1701" i="14"/>
  <c r="K1700" i="14"/>
  <c r="K1699" i="14"/>
  <c r="K1698" i="14"/>
  <c r="K1697" i="14"/>
  <c r="K1696" i="14"/>
  <c r="K1695" i="14"/>
  <c r="K1694" i="14"/>
  <c r="K1693" i="14"/>
  <c r="K1692" i="14"/>
  <c r="K1691" i="14"/>
  <c r="K1690" i="14"/>
  <c r="K1689" i="14"/>
  <c r="K1688" i="14"/>
  <c r="K1687" i="14"/>
  <c r="K1686" i="14"/>
  <c r="K1685" i="14"/>
  <c r="K1684" i="14"/>
  <c r="K1683" i="14"/>
  <c r="K1682" i="14"/>
  <c r="K1681" i="14"/>
  <c r="K1680" i="14"/>
  <c r="K1679" i="14"/>
  <c r="K1678" i="14"/>
  <c r="K1677" i="14"/>
  <c r="K1676" i="14"/>
  <c r="K1675" i="14"/>
  <c r="K1674" i="14"/>
  <c r="K1673" i="14"/>
  <c r="K1672" i="14"/>
  <c r="K1671" i="14"/>
  <c r="K1670" i="14"/>
  <c r="K1669" i="14"/>
  <c r="K1668" i="14"/>
  <c r="K1667" i="14"/>
  <c r="K1666" i="14"/>
  <c r="K1665" i="14"/>
  <c r="K1664" i="14"/>
  <c r="K1663" i="14"/>
  <c r="K1662" i="14"/>
  <c r="K1661" i="14"/>
  <c r="K1660" i="14"/>
  <c r="K1659" i="14"/>
  <c r="K1658" i="14"/>
  <c r="K1657" i="14"/>
  <c r="K1656" i="14"/>
  <c r="K1655" i="14"/>
  <c r="K1654" i="14"/>
  <c r="K1653" i="14"/>
  <c r="K1652" i="14"/>
  <c r="K1651" i="14"/>
  <c r="K1650" i="14"/>
  <c r="K1649" i="14"/>
  <c r="K1648" i="14"/>
  <c r="K1647" i="14"/>
  <c r="K1646" i="14"/>
  <c r="K1645" i="14"/>
  <c r="K1644" i="14"/>
  <c r="K1643" i="14"/>
  <c r="K1642" i="14"/>
  <c r="K1641" i="14"/>
  <c r="K1640" i="14"/>
  <c r="K1639" i="14"/>
  <c r="K1638" i="14"/>
  <c r="K1637" i="14"/>
  <c r="K1636" i="14"/>
  <c r="K1635" i="14"/>
  <c r="K1634" i="14"/>
  <c r="K1633" i="14"/>
  <c r="K1632" i="14"/>
  <c r="K1631" i="14"/>
  <c r="K1630" i="14"/>
  <c r="K1629" i="14"/>
  <c r="K1628" i="14"/>
  <c r="K1627" i="14"/>
  <c r="K1626" i="14"/>
  <c r="K1625" i="14"/>
  <c r="K1624" i="14"/>
  <c r="K1623" i="14"/>
  <c r="K1622" i="14"/>
  <c r="K1621" i="14"/>
  <c r="K1620" i="14"/>
  <c r="K1619" i="14"/>
  <c r="K1618" i="14"/>
  <c r="K1617" i="14"/>
  <c r="K1616" i="14"/>
  <c r="K1615" i="14"/>
  <c r="K1614" i="14"/>
  <c r="K1613" i="14"/>
  <c r="K1612" i="14"/>
  <c r="K1611" i="14"/>
  <c r="K1610" i="14"/>
  <c r="K1609" i="14"/>
  <c r="K1608" i="14"/>
  <c r="K1607" i="14"/>
  <c r="K1606" i="14"/>
  <c r="K1605" i="14"/>
  <c r="K1604" i="14"/>
  <c r="K1603" i="14"/>
  <c r="K1602" i="14"/>
  <c r="K1601" i="14"/>
  <c r="K1600" i="14"/>
  <c r="K1599" i="14"/>
  <c r="K1598" i="14"/>
  <c r="K1597" i="14"/>
  <c r="K1596" i="14"/>
  <c r="K1595" i="14"/>
  <c r="K1594" i="14"/>
  <c r="K1593" i="14"/>
  <c r="K1592" i="14"/>
  <c r="K1591" i="14"/>
  <c r="K1590" i="14"/>
  <c r="K1589" i="14"/>
  <c r="K1588" i="14"/>
  <c r="K1587" i="14"/>
  <c r="K1586" i="14"/>
  <c r="K1585" i="14"/>
  <c r="K1584" i="14"/>
  <c r="K1583" i="14"/>
  <c r="K1582" i="14"/>
  <c r="K1581" i="14"/>
  <c r="K1580" i="14"/>
  <c r="K1579" i="14"/>
  <c r="K1578" i="14"/>
  <c r="K1577" i="14"/>
  <c r="K1576" i="14"/>
  <c r="K1575" i="14"/>
  <c r="K1574" i="14"/>
  <c r="K1573" i="14"/>
  <c r="K1572" i="14"/>
  <c r="K1571" i="14"/>
  <c r="K1570" i="14"/>
  <c r="K1569" i="14"/>
  <c r="K1568" i="14"/>
  <c r="K1567" i="14"/>
  <c r="K1566" i="14"/>
  <c r="K1565" i="14"/>
  <c r="K1564" i="14"/>
  <c r="K1563" i="14"/>
  <c r="K1562" i="14"/>
  <c r="K1561" i="14"/>
  <c r="K1560" i="14"/>
  <c r="K1559" i="14"/>
  <c r="K1558" i="14"/>
  <c r="K1557" i="14"/>
  <c r="K1556" i="14"/>
  <c r="K1555" i="14"/>
  <c r="K1554" i="14"/>
  <c r="K1553" i="14"/>
  <c r="K1552" i="14"/>
  <c r="K1551" i="14"/>
  <c r="K1550" i="14"/>
  <c r="K1549" i="14"/>
  <c r="K1548" i="14"/>
  <c r="K1547" i="14"/>
  <c r="K1546" i="14"/>
  <c r="K1545" i="14"/>
  <c r="K1544" i="14"/>
  <c r="K1543" i="14"/>
  <c r="K1542" i="14"/>
  <c r="K1541" i="14"/>
  <c r="K1540" i="14"/>
  <c r="K1539" i="14"/>
  <c r="K1538" i="14"/>
  <c r="K1537" i="14"/>
  <c r="K1536" i="14"/>
  <c r="K1535" i="14"/>
  <c r="K1534" i="14"/>
  <c r="K1533" i="14"/>
  <c r="K1532" i="14"/>
  <c r="K1531" i="14"/>
  <c r="K1530" i="14"/>
  <c r="K1529" i="14"/>
  <c r="K1528" i="14"/>
  <c r="K1527" i="14"/>
  <c r="K1526" i="14"/>
  <c r="K1525" i="14"/>
  <c r="K1524" i="14"/>
  <c r="K1523" i="14"/>
  <c r="K1522" i="14"/>
  <c r="K1521" i="14"/>
  <c r="K1520" i="14"/>
  <c r="K1519" i="14"/>
  <c r="K1518" i="14"/>
  <c r="K1517" i="14"/>
  <c r="K1516" i="14"/>
  <c r="K1515" i="14"/>
  <c r="K1514" i="14"/>
  <c r="K1513" i="14"/>
  <c r="K1512" i="14"/>
  <c r="K1511" i="14"/>
  <c r="K1510" i="14"/>
  <c r="K1509" i="14"/>
  <c r="K1508" i="14"/>
  <c r="K1507" i="14"/>
  <c r="K1506" i="14"/>
  <c r="K1505" i="14"/>
  <c r="K1504" i="14"/>
  <c r="K1503" i="14"/>
  <c r="K1502" i="14"/>
  <c r="K1501" i="14"/>
  <c r="K1500" i="14"/>
  <c r="K1499" i="14"/>
  <c r="K1498" i="14"/>
  <c r="K1497" i="14"/>
  <c r="K1496" i="14"/>
  <c r="K1495" i="14"/>
  <c r="K1494" i="14"/>
  <c r="K1493" i="14"/>
  <c r="K1492" i="14"/>
  <c r="K1491" i="14"/>
  <c r="K1490" i="14"/>
  <c r="K1489" i="14"/>
  <c r="K1488" i="14"/>
  <c r="K1487" i="14"/>
  <c r="K1486" i="14"/>
  <c r="K1485" i="14"/>
  <c r="K1484" i="14"/>
  <c r="K1483" i="14"/>
  <c r="K1482" i="14"/>
  <c r="K1481" i="14"/>
  <c r="K1480" i="14"/>
  <c r="K1479" i="14"/>
  <c r="K1478" i="14"/>
  <c r="K1477" i="14"/>
  <c r="K1476" i="14"/>
  <c r="K1475" i="14"/>
  <c r="K1474" i="14"/>
  <c r="K1473" i="14"/>
  <c r="K1472" i="14"/>
  <c r="K1471" i="14"/>
  <c r="K1470" i="14"/>
  <c r="K1469" i="14"/>
  <c r="K1468" i="14"/>
  <c r="K1467" i="14"/>
  <c r="K1466" i="14"/>
  <c r="K1465" i="14"/>
  <c r="K1464" i="14"/>
  <c r="K1463" i="14"/>
  <c r="K1462" i="14"/>
  <c r="K1461" i="14"/>
  <c r="K1460" i="14"/>
  <c r="K1459" i="14"/>
  <c r="K1458" i="14"/>
  <c r="K1457" i="14"/>
  <c r="K1456" i="14"/>
  <c r="K1455" i="14"/>
  <c r="K1454" i="14"/>
  <c r="K1453" i="14"/>
  <c r="K1452" i="14"/>
  <c r="K1451" i="14"/>
  <c r="K1450" i="14"/>
  <c r="K1449" i="14"/>
  <c r="K1448" i="14"/>
  <c r="K1447" i="14"/>
  <c r="K1446" i="14"/>
  <c r="K1445" i="14"/>
  <c r="K1444" i="14"/>
  <c r="K1443" i="14"/>
  <c r="K1442" i="14"/>
  <c r="K1441" i="14"/>
  <c r="K1440" i="14"/>
  <c r="K1439" i="14"/>
  <c r="K1438" i="14"/>
  <c r="K1437" i="14"/>
  <c r="K1436" i="14"/>
  <c r="K1435" i="14"/>
  <c r="K1434" i="14"/>
  <c r="K1433" i="14"/>
  <c r="K1432" i="14"/>
  <c r="K1431" i="14"/>
  <c r="K1430" i="14"/>
  <c r="K1429" i="14"/>
  <c r="K1428" i="14"/>
  <c r="K1427" i="14"/>
  <c r="K1426" i="14"/>
  <c r="K1425" i="14"/>
  <c r="K1424" i="14"/>
  <c r="K1423" i="14"/>
  <c r="K1422" i="14"/>
  <c r="K1421" i="14"/>
  <c r="K1420" i="14"/>
  <c r="K1419" i="14"/>
  <c r="K1418" i="14"/>
  <c r="K1417" i="14"/>
  <c r="K1416" i="14"/>
  <c r="K1415" i="14"/>
  <c r="K1414" i="14"/>
  <c r="K1413" i="14"/>
  <c r="K1412" i="14"/>
  <c r="K1411" i="14"/>
  <c r="K1410" i="14"/>
  <c r="K1409" i="14"/>
  <c r="K1408" i="14"/>
  <c r="K1407" i="14"/>
  <c r="K1406" i="14"/>
  <c r="K1405" i="14"/>
  <c r="K1404" i="14"/>
  <c r="K1403" i="14"/>
  <c r="K1402" i="14"/>
  <c r="K1401" i="14"/>
  <c r="K1400" i="14"/>
  <c r="K1399" i="14"/>
  <c r="K1398" i="14"/>
  <c r="K1397" i="14"/>
  <c r="K1396" i="14"/>
  <c r="K1395" i="14"/>
  <c r="K1394" i="14"/>
  <c r="K1393" i="14"/>
  <c r="K1392" i="14"/>
  <c r="K1391" i="14"/>
  <c r="K1390" i="14"/>
  <c r="K1389" i="14"/>
  <c r="K1388" i="14"/>
  <c r="K1387" i="14"/>
  <c r="K1386" i="14"/>
  <c r="K1385" i="14"/>
  <c r="K1384" i="14"/>
  <c r="K1383" i="14"/>
  <c r="K1382" i="14"/>
  <c r="K1381" i="14"/>
  <c r="K1380" i="14"/>
  <c r="K1379" i="14"/>
  <c r="K1378" i="14"/>
  <c r="K1377" i="14"/>
  <c r="K1376" i="14"/>
  <c r="K1375" i="14"/>
  <c r="K1374" i="14"/>
  <c r="K1373" i="14"/>
  <c r="K1372" i="14"/>
  <c r="K1371" i="14"/>
  <c r="K1370" i="14"/>
  <c r="K1369" i="14"/>
  <c r="K1368" i="14"/>
  <c r="K1367" i="14"/>
  <c r="K1366" i="14"/>
  <c r="K1365" i="14"/>
  <c r="K1364" i="14"/>
  <c r="K1363" i="14"/>
  <c r="K1362" i="14"/>
  <c r="K1361" i="14"/>
  <c r="K1360" i="14"/>
  <c r="K1359" i="14"/>
  <c r="K1358" i="14"/>
  <c r="K1357" i="14"/>
  <c r="K1356" i="14"/>
  <c r="K1355" i="14"/>
  <c r="K1354" i="14"/>
  <c r="K1353" i="14"/>
  <c r="K1352" i="14"/>
  <c r="K1351" i="14"/>
  <c r="K1350" i="14"/>
  <c r="K1349" i="14"/>
  <c r="K1348" i="14"/>
  <c r="K1347" i="14"/>
  <c r="K1346" i="14"/>
  <c r="K1345" i="14"/>
  <c r="K1344" i="14"/>
  <c r="K1343" i="14"/>
  <c r="K1342" i="14"/>
  <c r="K1341" i="14"/>
  <c r="K1340" i="14"/>
  <c r="K1339" i="14"/>
  <c r="K1338" i="14"/>
  <c r="K1337" i="14"/>
  <c r="K1336" i="14"/>
  <c r="K1335" i="14"/>
  <c r="K1334" i="14"/>
  <c r="K1333" i="14"/>
  <c r="K1332" i="14"/>
  <c r="K1331" i="14"/>
  <c r="K1330" i="14"/>
  <c r="K1329" i="14"/>
  <c r="K1328" i="14"/>
  <c r="K1327" i="14"/>
  <c r="K1326" i="14"/>
  <c r="K1325" i="14"/>
  <c r="K1324" i="14"/>
  <c r="K1323" i="14"/>
  <c r="K1322" i="14"/>
  <c r="K1321" i="14"/>
  <c r="K1320" i="14"/>
  <c r="K1319" i="14"/>
  <c r="K1318" i="14"/>
  <c r="K1317" i="14"/>
  <c r="K1316" i="14"/>
  <c r="K1315" i="14"/>
  <c r="K1314" i="14"/>
  <c r="K1313" i="14"/>
  <c r="K1312" i="14"/>
  <c r="K1311" i="14"/>
  <c r="K1310" i="14"/>
  <c r="K1309" i="14"/>
  <c r="K1308" i="14"/>
  <c r="K1307" i="14"/>
  <c r="K1306" i="14"/>
  <c r="K1305" i="14"/>
  <c r="K1304" i="14"/>
  <c r="K1303" i="14"/>
  <c r="K1302" i="14"/>
  <c r="K1301" i="14"/>
  <c r="K1300" i="14"/>
  <c r="K1299" i="14"/>
  <c r="K1298" i="14"/>
  <c r="K1297" i="14"/>
  <c r="K1296" i="14"/>
  <c r="K1295" i="14"/>
  <c r="K1294" i="14"/>
  <c r="K1293" i="14"/>
  <c r="K1292" i="14"/>
  <c r="K1291" i="14"/>
  <c r="K1290" i="14"/>
  <c r="K1289" i="14"/>
  <c r="K1288" i="14"/>
  <c r="K1287" i="14"/>
  <c r="K1286" i="14"/>
  <c r="K1285" i="14"/>
  <c r="K1284" i="14"/>
  <c r="K1283" i="14"/>
  <c r="K1282" i="14"/>
  <c r="K1281" i="14"/>
  <c r="K1280" i="14"/>
  <c r="K1279" i="14"/>
  <c r="K1278" i="14"/>
  <c r="K1277" i="14"/>
  <c r="K1276" i="14"/>
  <c r="K1275" i="14"/>
  <c r="K1274" i="14"/>
  <c r="K1273" i="14"/>
  <c r="K1272" i="14"/>
  <c r="K1271" i="14"/>
  <c r="K1270" i="14"/>
  <c r="K1269" i="14"/>
  <c r="K1268" i="14"/>
  <c r="K1267" i="14"/>
  <c r="K1266" i="14"/>
  <c r="K1265" i="14"/>
  <c r="K1264" i="14"/>
  <c r="K1263" i="14"/>
  <c r="K1262" i="14"/>
  <c r="K1261" i="14"/>
  <c r="K1260" i="14"/>
  <c r="K1259" i="14"/>
  <c r="K1258" i="14"/>
  <c r="K1257" i="14"/>
  <c r="K1256" i="14"/>
  <c r="K1255" i="14"/>
  <c r="K1254" i="14"/>
  <c r="K1253" i="14"/>
  <c r="K1252" i="14"/>
  <c r="K1251" i="14"/>
  <c r="K1250" i="14"/>
  <c r="K1249" i="14"/>
  <c r="K1248" i="14"/>
  <c r="K1247" i="14"/>
  <c r="K1246" i="14"/>
  <c r="K1245" i="14"/>
  <c r="K1244" i="14"/>
  <c r="K1243" i="14"/>
  <c r="K1242" i="14"/>
  <c r="K1241" i="14"/>
  <c r="K1240" i="14"/>
  <c r="K1239" i="14"/>
  <c r="K1238" i="14"/>
  <c r="K1237" i="14"/>
  <c r="K1236" i="14"/>
  <c r="K1235" i="14"/>
  <c r="K1234" i="14"/>
  <c r="K1233" i="14"/>
  <c r="K1232" i="14"/>
  <c r="K1231" i="14"/>
  <c r="K1230" i="14"/>
  <c r="K1229" i="14"/>
  <c r="K1228" i="14"/>
  <c r="K1227" i="14"/>
  <c r="K1226" i="14"/>
  <c r="K1225" i="14"/>
  <c r="K1224" i="14"/>
  <c r="K1223" i="14"/>
  <c r="K1222" i="14"/>
  <c r="K1221" i="14"/>
  <c r="K1220" i="14"/>
  <c r="K1219" i="14"/>
  <c r="K1218" i="14"/>
  <c r="K1217" i="14"/>
  <c r="K1216" i="14"/>
  <c r="K1215" i="14"/>
  <c r="K1214" i="14"/>
  <c r="K1213" i="14"/>
  <c r="K1212" i="14"/>
  <c r="K1211" i="14"/>
  <c r="K1210" i="14"/>
  <c r="K1209" i="14"/>
  <c r="K1208" i="14"/>
  <c r="K1207" i="14"/>
  <c r="K1206" i="14"/>
  <c r="K1205" i="14"/>
  <c r="K1204" i="14"/>
  <c r="K1203" i="14"/>
  <c r="K1202" i="14"/>
  <c r="K1201" i="14"/>
  <c r="K1200" i="14"/>
  <c r="K1199" i="14"/>
  <c r="K1198" i="14"/>
  <c r="K1197" i="14"/>
  <c r="K1196" i="14"/>
  <c r="K1195" i="14"/>
  <c r="K1194" i="14"/>
  <c r="K1193" i="14"/>
  <c r="K1192" i="14"/>
  <c r="K1191" i="14"/>
  <c r="K1190" i="14"/>
  <c r="K1189" i="14"/>
  <c r="K1188" i="14"/>
  <c r="K1187" i="14"/>
  <c r="K1186" i="14"/>
  <c r="K1185" i="14"/>
  <c r="K1184" i="14"/>
  <c r="K1183" i="14"/>
  <c r="K1182" i="14"/>
  <c r="K1181" i="14"/>
  <c r="K1180" i="14"/>
  <c r="K1179" i="14"/>
  <c r="K1178" i="14"/>
  <c r="K1177" i="14"/>
  <c r="K1176" i="14"/>
  <c r="K1175" i="14"/>
  <c r="K1174" i="14"/>
  <c r="K1173" i="14"/>
  <c r="K1172" i="14"/>
  <c r="K1171" i="14"/>
  <c r="K1170" i="14"/>
  <c r="K1169" i="14"/>
  <c r="K1168" i="14"/>
  <c r="K1167" i="14"/>
  <c r="K1166" i="14"/>
  <c r="K1165" i="14"/>
  <c r="K1164" i="14"/>
  <c r="K1163" i="14"/>
  <c r="K1162" i="14"/>
  <c r="K1161" i="14"/>
  <c r="K1160" i="14"/>
  <c r="K1159" i="14"/>
  <c r="K1158" i="14"/>
  <c r="K1157" i="14"/>
  <c r="K1156" i="14"/>
  <c r="K1155" i="14"/>
  <c r="K1154" i="14"/>
  <c r="K1153" i="14"/>
  <c r="K1152" i="14"/>
  <c r="K1151" i="14"/>
  <c r="K1150" i="14"/>
  <c r="K1149" i="14"/>
  <c r="K1148" i="14"/>
  <c r="K1147" i="14"/>
  <c r="K1146" i="14"/>
  <c r="K1145" i="14"/>
  <c r="K1144" i="14"/>
  <c r="K1143" i="14"/>
  <c r="K1142" i="14"/>
  <c r="K1141" i="14"/>
  <c r="K1140" i="14"/>
  <c r="K1139" i="14"/>
  <c r="K1138" i="14"/>
  <c r="K1137" i="14"/>
  <c r="K1136" i="14"/>
  <c r="K1135" i="14"/>
  <c r="K1134" i="14"/>
  <c r="K1133" i="14"/>
  <c r="K1132" i="14"/>
  <c r="K1131" i="14"/>
  <c r="K1130" i="14"/>
  <c r="K1129" i="14"/>
  <c r="K1128" i="14"/>
  <c r="K1127" i="14"/>
  <c r="K1126" i="14"/>
  <c r="K1125" i="14"/>
  <c r="K1124" i="14"/>
  <c r="K1123" i="14"/>
  <c r="K1122" i="14"/>
  <c r="K1121" i="14"/>
  <c r="K1120" i="14"/>
  <c r="K1119" i="14"/>
  <c r="K1118" i="14"/>
  <c r="K1117" i="14"/>
  <c r="K1116" i="14"/>
  <c r="K1115" i="14"/>
  <c r="K1114" i="14"/>
  <c r="K1113" i="14"/>
  <c r="K1112" i="14"/>
  <c r="K1111" i="14"/>
  <c r="K1110" i="14"/>
  <c r="K1109" i="14"/>
  <c r="K1108" i="14"/>
  <c r="K1107" i="14"/>
  <c r="K1106" i="14"/>
  <c r="K1105" i="14"/>
  <c r="K1104" i="14"/>
  <c r="K1103" i="14"/>
  <c r="K1102" i="14"/>
  <c r="K1101" i="14"/>
  <c r="K1100" i="14"/>
  <c r="K1099" i="14"/>
  <c r="K1098" i="14"/>
  <c r="K1097" i="14"/>
  <c r="K1096" i="14"/>
  <c r="K1095" i="14"/>
  <c r="K1094" i="14"/>
  <c r="K1093" i="14"/>
  <c r="K1092" i="14"/>
  <c r="K1091" i="14"/>
  <c r="K1090" i="14"/>
  <c r="K1089" i="14"/>
  <c r="K1088" i="14"/>
  <c r="K1087" i="14"/>
  <c r="K1086" i="14"/>
  <c r="K1085" i="14"/>
  <c r="K1084" i="14"/>
  <c r="K1083" i="14"/>
  <c r="K1082" i="14"/>
  <c r="K1081" i="14"/>
  <c r="K1080" i="14"/>
  <c r="K1079" i="14"/>
  <c r="K1078" i="14"/>
  <c r="K1077" i="14"/>
  <c r="K1076" i="14"/>
  <c r="K1075" i="14"/>
  <c r="K1074" i="14"/>
  <c r="K1073" i="14"/>
  <c r="K1072" i="14"/>
  <c r="K1071" i="14"/>
  <c r="K1070" i="14"/>
  <c r="K1069" i="14"/>
  <c r="K1068" i="14"/>
  <c r="K1067" i="14"/>
  <c r="K1066" i="14"/>
  <c r="K1065" i="14"/>
  <c r="K1064" i="14"/>
  <c r="K1063" i="14"/>
  <c r="K1062" i="14"/>
  <c r="K1061" i="14"/>
  <c r="K1060" i="14"/>
  <c r="K1059" i="14"/>
  <c r="K1058" i="14"/>
  <c r="K1057" i="14"/>
  <c r="K1056" i="14"/>
  <c r="K1055" i="14"/>
  <c r="K1054" i="14"/>
  <c r="K1053" i="14"/>
  <c r="K1052" i="14"/>
  <c r="K1051" i="14"/>
  <c r="K1050" i="14"/>
  <c r="K1049" i="14"/>
  <c r="K1048" i="14"/>
  <c r="K1047" i="14"/>
  <c r="K1046" i="14"/>
  <c r="K1045" i="14"/>
  <c r="K1044" i="14"/>
  <c r="K1043" i="14"/>
  <c r="K1042" i="14"/>
  <c r="K1041" i="14"/>
  <c r="K1040" i="14"/>
  <c r="K1039" i="14"/>
  <c r="K1038" i="14"/>
  <c r="K1037" i="14"/>
  <c r="K1036" i="14"/>
  <c r="K1035" i="14"/>
  <c r="K1034" i="14"/>
  <c r="K1033" i="14"/>
  <c r="K1032" i="14"/>
  <c r="K1031" i="14"/>
  <c r="K1030" i="14"/>
  <c r="K1029" i="14"/>
  <c r="K1028" i="14"/>
  <c r="K1027" i="14"/>
  <c r="K1026" i="14"/>
  <c r="K1025" i="14"/>
  <c r="K1024" i="14"/>
  <c r="K1023" i="14"/>
  <c r="K1022" i="14"/>
  <c r="K1021" i="14"/>
  <c r="K1020" i="14"/>
  <c r="K1019" i="14"/>
  <c r="K1018" i="14"/>
  <c r="K1017" i="14"/>
  <c r="K1016" i="14"/>
  <c r="K1015" i="14"/>
  <c r="K1014" i="14"/>
  <c r="K1013" i="14"/>
  <c r="K1012" i="14"/>
  <c r="K1011" i="14"/>
  <c r="K1010" i="14"/>
  <c r="K1009" i="14"/>
  <c r="K1008" i="14"/>
  <c r="K1007" i="14"/>
  <c r="K1006" i="14"/>
  <c r="K1005" i="14"/>
  <c r="K1004" i="14"/>
  <c r="K1003" i="14"/>
  <c r="K1002" i="14"/>
  <c r="K1001" i="14"/>
  <c r="K1000" i="14"/>
  <c r="K999" i="14"/>
  <c r="K998" i="14"/>
  <c r="K997" i="14"/>
  <c r="K996" i="14"/>
  <c r="K995" i="14"/>
  <c r="K994" i="14"/>
  <c r="K993" i="14"/>
  <c r="K992" i="14"/>
  <c r="K991" i="14"/>
  <c r="K990" i="14"/>
  <c r="K989" i="14"/>
  <c r="K988" i="14"/>
  <c r="K987" i="14"/>
  <c r="K986" i="14"/>
  <c r="K985" i="14"/>
  <c r="K984" i="14"/>
  <c r="K983" i="14"/>
  <c r="K982" i="14"/>
  <c r="K981" i="14"/>
  <c r="K980" i="14"/>
  <c r="K979" i="14"/>
  <c r="K978" i="14"/>
  <c r="K977" i="14"/>
  <c r="K976" i="14"/>
  <c r="K975" i="14"/>
  <c r="K974" i="14"/>
  <c r="K973" i="14"/>
  <c r="K972" i="14"/>
  <c r="K971" i="14"/>
  <c r="K970" i="14"/>
  <c r="K969" i="14"/>
  <c r="K968" i="14"/>
  <c r="K967" i="14"/>
  <c r="K966" i="14"/>
  <c r="K965" i="14"/>
  <c r="K964" i="14"/>
  <c r="K963" i="14"/>
  <c r="K962" i="14"/>
  <c r="K961" i="14"/>
  <c r="K960" i="14"/>
  <c r="K959" i="14"/>
  <c r="K958" i="14"/>
  <c r="K957" i="14"/>
  <c r="K956" i="14"/>
  <c r="K955" i="14"/>
  <c r="K954" i="14"/>
  <c r="K953" i="14"/>
  <c r="K952" i="14"/>
  <c r="K951" i="14"/>
  <c r="K950" i="14"/>
  <c r="K949" i="14"/>
  <c r="K948" i="14"/>
  <c r="K947" i="14"/>
  <c r="K946" i="14"/>
  <c r="K945" i="14"/>
  <c r="K944" i="14"/>
  <c r="K943" i="14"/>
  <c r="K942" i="14"/>
  <c r="K941" i="14"/>
  <c r="K940" i="14"/>
  <c r="K939" i="14"/>
  <c r="K938" i="14"/>
  <c r="K937" i="14"/>
  <c r="K936" i="14"/>
  <c r="K935" i="14"/>
  <c r="K934" i="14"/>
  <c r="K933" i="14"/>
  <c r="K932" i="14"/>
  <c r="K931" i="14"/>
  <c r="K930" i="14"/>
  <c r="K929" i="14"/>
  <c r="K928" i="14"/>
  <c r="K927" i="14"/>
  <c r="K926" i="14"/>
  <c r="K925" i="14"/>
  <c r="K924" i="14"/>
  <c r="K923" i="14"/>
  <c r="K922" i="14"/>
  <c r="K921" i="14"/>
  <c r="K920" i="14"/>
  <c r="K919" i="14"/>
  <c r="K918" i="14"/>
  <c r="K917" i="14"/>
  <c r="K916" i="14"/>
  <c r="K915" i="14"/>
  <c r="K914" i="14"/>
  <c r="K913" i="14"/>
  <c r="K912" i="14"/>
  <c r="K911" i="14"/>
  <c r="K910" i="14"/>
  <c r="K909" i="14"/>
  <c r="K908" i="14"/>
  <c r="K907" i="14"/>
  <c r="K906" i="14"/>
  <c r="K905" i="14"/>
  <c r="K904" i="14"/>
  <c r="K903" i="14"/>
  <c r="K902" i="14"/>
  <c r="K901" i="14"/>
  <c r="K900" i="14"/>
  <c r="K899" i="14"/>
  <c r="K898" i="14"/>
  <c r="K897" i="14"/>
  <c r="K896" i="14"/>
  <c r="K895" i="14"/>
  <c r="K894" i="14"/>
  <c r="K893" i="14"/>
  <c r="K892" i="14"/>
  <c r="K891" i="14"/>
  <c r="K890" i="14"/>
  <c r="K889" i="14"/>
  <c r="K888" i="14"/>
  <c r="K887" i="14"/>
  <c r="K886" i="14"/>
  <c r="K885" i="14"/>
  <c r="K884" i="14"/>
  <c r="K883" i="14"/>
  <c r="K882" i="14"/>
  <c r="K881" i="14"/>
  <c r="K880" i="14"/>
  <c r="K879" i="14"/>
  <c r="K878" i="14"/>
  <c r="K877" i="14"/>
  <c r="K876" i="14"/>
  <c r="K875" i="14"/>
  <c r="K874" i="14"/>
  <c r="K873" i="14"/>
  <c r="K872" i="14"/>
  <c r="K871" i="14"/>
  <c r="K870" i="14"/>
  <c r="K869" i="14"/>
  <c r="K868" i="14"/>
  <c r="K867" i="14"/>
  <c r="K866" i="14"/>
  <c r="K865" i="14"/>
  <c r="K864" i="14"/>
  <c r="K863" i="14"/>
  <c r="K862" i="14"/>
  <c r="K861" i="14"/>
  <c r="K860" i="14"/>
  <c r="K859" i="14"/>
  <c r="K858" i="14"/>
  <c r="K857" i="14"/>
  <c r="K856" i="14"/>
  <c r="K855" i="14"/>
  <c r="K854" i="14"/>
  <c r="K853" i="14"/>
  <c r="K852" i="14"/>
  <c r="K851" i="14"/>
  <c r="K850" i="14"/>
  <c r="K849" i="14"/>
  <c r="K848" i="14"/>
  <c r="K847" i="14"/>
  <c r="K846" i="14"/>
  <c r="K845" i="14"/>
  <c r="K844" i="14"/>
  <c r="K843" i="14"/>
  <c r="K842" i="14"/>
  <c r="K841" i="14"/>
  <c r="K840" i="14"/>
  <c r="K839" i="14"/>
  <c r="K838" i="14"/>
  <c r="K837" i="14"/>
  <c r="K836" i="14"/>
  <c r="K835" i="14"/>
  <c r="K834" i="14"/>
  <c r="K833" i="14"/>
  <c r="K832" i="14"/>
  <c r="K831" i="14"/>
  <c r="K830" i="14"/>
  <c r="K829" i="14"/>
  <c r="K828" i="14"/>
  <c r="K827" i="14"/>
  <c r="K826" i="14"/>
  <c r="K825" i="14"/>
  <c r="K824" i="14"/>
  <c r="K823" i="14"/>
  <c r="K822" i="14"/>
  <c r="K821" i="14"/>
  <c r="K820" i="14"/>
  <c r="K819" i="14"/>
  <c r="K818" i="14"/>
  <c r="K817" i="14"/>
  <c r="K816" i="14"/>
  <c r="K815" i="14"/>
  <c r="K814" i="14"/>
  <c r="K813" i="14"/>
  <c r="K812" i="14"/>
  <c r="K811" i="14"/>
  <c r="K810" i="14"/>
  <c r="K809" i="14"/>
  <c r="K808" i="14"/>
  <c r="K807" i="14"/>
  <c r="K806" i="14"/>
  <c r="K805" i="14"/>
  <c r="K804" i="14"/>
  <c r="K803" i="14"/>
  <c r="K802" i="14"/>
  <c r="K801" i="14"/>
  <c r="K800" i="14"/>
  <c r="K799" i="14"/>
  <c r="K798" i="14"/>
  <c r="K797" i="14"/>
  <c r="K796" i="14"/>
  <c r="K795" i="14"/>
  <c r="K794" i="14"/>
  <c r="K793" i="14"/>
  <c r="K792" i="14"/>
  <c r="K791" i="14"/>
  <c r="K790" i="14"/>
  <c r="K789" i="14"/>
  <c r="K788" i="14"/>
  <c r="K787" i="14"/>
  <c r="K786" i="14"/>
  <c r="K785" i="14"/>
  <c r="K784" i="14"/>
  <c r="K783" i="14"/>
  <c r="K782" i="14"/>
  <c r="K781" i="14"/>
  <c r="K780" i="14"/>
  <c r="K779" i="14"/>
  <c r="K778" i="14"/>
  <c r="K777" i="14"/>
  <c r="K776" i="14"/>
  <c r="K775" i="14"/>
  <c r="K774" i="14"/>
  <c r="K773" i="14"/>
  <c r="K772" i="14"/>
  <c r="K771" i="14"/>
  <c r="K770" i="14"/>
  <c r="K769" i="14"/>
  <c r="K768" i="14"/>
  <c r="K767" i="14"/>
  <c r="K766" i="14"/>
  <c r="K765" i="14"/>
  <c r="K764" i="14"/>
  <c r="K763" i="14"/>
  <c r="K762" i="14"/>
  <c r="K761" i="14"/>
  <c r="K760" i="14"/>
  <c r="K759" i="14"/>
  <c r="K758" i="14"/>
  <c r="K757" i="14"/>
  <c r="K756" i="14"/>
  <c r="K755" i="14"/>
  <c r="K754" i="14"/>
  <c r="K753" i="14"/>
  <c r="K752" i="14"/>
  <c r="K751" i="14"/>
  <c r="K750" i="14"/>
  <c r="K749" i="14"/>
  <c r="K748" i="14"/>
  <c r="K747" i="14"/>
  <c r="K746" i="14"/>
  <c r="K745" i="14"/>
  <c r="K744" i="14"/>
  <c r="K743" i="14"/>
  <c r="K742" i="14"/>
  <c r="K741" i="14"/>
  <c r="K740" i="14"/>
  <c r="K739" i="14"/>
  <c r="K738" i="14"/>
  <c r="K737" i="14"/>
  <c r="K736" i="14"/>
  <c r="K735" i="14"/>
  <c r="K734" i="14"/>
  <c r="K733" i="14"/>
  <c r="K732" i="14"/>
  <c r="K731" i="14"/>
  <c r="K730" i="14"/>
  <c r="K729" i="14"/>
  <c r="K728" i="14"/>
  <c r="K727" i="14"/>
  <c r="K726" i="14"/>
  <c r="K725" i="14"/>
  <c r="K724" i="14"/>
  <c r="K723" i="14"/>
  <c r="K722" i="14"/>
  <c r="K721" i="14"/>
  <c r="K720" i="14"/>
  <c r="K719" i="14"/>
  <c r="K718" i="14"/>
  <c r="K717" i="14"/>
  <c r="K716" i="14"/>
  <c r="K715" i="14"/>
  <c r="K714" i="14"/>
  <c r="K713" i="14"/>
  <c r="K712" i="14"/>
  <c r="K711" i="14"/>
  <c r="K710" i="14"/>
  <c r="K709" i="14"/>
  <c r="K708" i="14"/>
  <c r="K707" i="14"/>
  <c r="K706" i="14"/>
  <c r="K705" i="14"/>
  <c r="K704" i="14"/>
  <c r="K703" i="14"/>
  <c r="K702" i="14"/>
  <c r="K701" i="14"/>
  <c r="K700" i="14"/>
  <c r="K699" i="14"/>
  <c r="K698" i="14"/>
  <c r="K697" i="14"/>
  <c r="K696" i="14"/>
  <c r="K695" i="14"/>
  <c r="K694" i="14"/>
  <c r="K693" i="14"/>
  <c r="K692" i="14"/>
  <c r="K691" i="14"/>
  <c r="K690" i="14"/>
  <c r="K689" i="14"/>
  <c r="K688" i="14"/>
  <c r="K687" i="14"/>
  <c r="K686" i="14"/>
  <c r="K685" i="14"/>
  <c r="K684" i="14"/>
  <c r="K683" i="14"/>
  <c r="K682" i="14"/>
  <c r="K681" i="14"/>
  <c r="K680" i="14"/>
  <c r="K679" i="14"/>
  <c r="K678" i="14"/>
  <c r="K677" i="14"/>
  <c r="K676" i="14"/>
  <c r="K675" i="14"/>
  <c r="K674" i="14"/>
  <c r="K673" i="14"/>
  <c r="K672" i="14"/>
  <c r="K671" i="14"/>
  <c r="K670" i="14"/>
  <c r="K669" i="14"/>
  <c r="K668" i="14"/>
  <c r="K667" i="14"/>
  <c r="K666" i="14"/>
  <c r="K665" i="14"/>
  <c r="K664" i="14"/>
  <c r="K663" i="14"/>
  <c r="K662" i="14"/>
  <c r="K661" i="14"/>
  <c r="K660" i="14"/>
  <c r="K659" i="14"/>
  <c r="K658" i="14"/>
  <c r="K657" i="14"/>
  <c r="K656" i="14"/>
  <c r="K655" i="14"/>
  <c r="K654" i="14"/>
  <c r="K653" i="14"/>
  <c r="K652" i="14"/>
  <c r="K651" i="14"/>
  <c r="K650" i="14"/>
  <c r="K649" i="14"/>
  <c r="K648" i="14"/>
  <c r="K647" i="14"/>
  <c r="K646" i="14"/>
  <c r="K645" i="14"/>
  <c r="K644" i="14"/>
  <c r="K643" i="14"/>
  <c r="K642" i="14"/>
  <c r="K641" i="14"/>
  <c r="K640" i="14"/>
  <c r="K639" i="14"/>
  <c r="K638" i="14"/>
  <c r="K637" i="14"/>
  <c r="K636" i="14"/>
  <c r="K635" i="14"/>
  <c r="K634" i="14"/>
  <c r="K633" i="14"/>
  <c r="K632" i="14"/>
  <c r="K631" i="14"/>
  <c r="K630" i="14"/>
  <c r="K629" i="14"/>
  <c r="K628" i="14"/>
  <c r="K627" i="14"/>
  <c r="K626" i="14"/>
  <c r="K625" i="14"/>
  <c r="K624" i="14"/>
  <c r="K623" i="14"/>
  <c r="K622" i="14"/>
  <c r="K621" i="14"/>
  <c r="K620" i="14"/>
  <c r="K619" i="14"/>
  <c r="K618" i="14"/>
  <c r="K617" i="14"/>
  <c r="K616" i="14"/>
  <c r="K615" i="14"/>
  <c r="K614" i="14"/>
  <c r="K613" i="14"/>
  <c r="K612" i="14"/>
  <c r="K611" i="14"/>
  <c r="K610" i="14"/>
  <c r="K609" i="14"/>
  <c r="K608" i="14"/>
  <c r="K607" i="14"/>
  <c r="K606" i="14"/>
  <c r="K605" i="14"/>
  <c r="K604" i="14"/>
  <c r="K603" i="14"/>
  <c r="K602" i="14"/>
  <c r="K601" i="14"/>
  <c r="K600" i="14"/>
  <c r="K599" i="14"/>
  <c r="K598" i="14"/>
  <c r="K597" i="14"/>
  <c r="K596" i="14"/>
  <c r="K595" i="14"/>
  <c r="K594" i="14"/>
  <c r="K593" i="14"/>
  <c r="K592" i="14"/>
  <c r="K591" i="14"/>
  <c r="K590" i="14"/>
  <c r="K589" i="14"/>
  <c r="K588" i="14"/>
  <c r="K587" i="14"/>
  <c r="K586" i="14"/>
  <c r="K585" i="14"/>
  <c r="K584" i="14"/>
  <c r="K583" i="14"/>
  <c r="K582" i="14"/>
  <c r="K581" i="14"/>
  <c r="K580" i="14"/>
  <c r="K579" i="14"/>
  <c r="K578" i="14"/>
  <c r="K577" i="14"/>
  <c r="K576" i="14"/>
  <c r="K575" i="14"/>
  <c r="K574" i="14"/>
  <c r="K573" i="14"/>
  <c r="K572" i="14"/>
  <c r="K571" i="14"/>
  <c r="K570" i="14"/>
  <c r="K569" i="14"/>
  <c r="K568" i="14"/>
  <c r="K567" i="14"/>
  <c r="K566" i="14"/>
  <c r="K565" i="14"/>
  <c r="K564" i="14"/>
  <c r="K563" i="14"/>
  <c r="K562" i="14"/>
  <c r="K561" i="14"/>
  <c r="K560" i="14"/>
  <c r="K559" i="14"/>
  <c r="K558" i="14"/>
  <c r="K557" i="14"/>
  <c r="K556" i="14"/>
  <c r="K555" i="14"/>
  <c r="K554" i="14"/>
  <c r="K553" i="14"/>
  <c r="K552" i="14"/>
  <c r="K551" i="14"/>
  <c r="K550" i="14"/>
  <c r="K549" i="14"/>
  <c r="K548" i="14"/>
  <c r="K547" i="14"/>
  <c r="K546" i="14"/>
  <c r="K545" i="14"/>
  <c r="K544" i="14"/>
  <c r="K543" i="14"/>
  <c r="K542" i="14"/>
  <c r="K541" i="14"/>
  <c r="K540" i="14"/>
  <c r="K539" i="14"/>
  <c r="K538" i="14"/>
  <c r="K537" i="14"/>
  <c r="K536" i="14"/>
  <c r="K535" i="14"/>
  <c r="K534" i="14"/>
  <c r="K533" i="14"/>
  <c r="K532" i="14"/>
  <c r="K531" i="14"/>
  <c r="K530" i="14"/>
  <c r="K529" i="14"/>
  <c r="K528" i="14"/>
  <c r="K527" i="14"/>
  <c r="K526" i="14"/>
  <c r="K525" i="14"/>
  <c r="K524" i="14"/>
  <c r="K523" i="14"/>
  <c r="K522" i="14"/>
  <c r="K521" i="14"/>
  <c r="K520" i="14"/>
  <c r="K519" i="14"/>
  <c r="K518" i="14"/>
  <c r="K517" i="14"/>
  <c r="K516" i="14"/>
  <c r="K515" i="14"/>
  <c r="K514" i="14"/>
  <c r="K513" i="14"/>
  <c r="K512" i="14"/>
  <c r="K511" i="14"/>
  <c r="K510" i="14"/>
  <c r="K509" i="14"/>
  <c r="K508" i="14"/>
  <c r="K507" i="14"/>
  <c r="K506" i="14"/>
  <c r="K505" i="14"/>
  <c r="K504" i="14"/>
  <c r="K503" i="14"/>
  <c r="K502" i="14"/>
  <c r="K501" i="14"/>
  <c r="K500" i="14"/>
  <c r="K499" i="14"/>
  <c r="K498" i="14"/>
  <c r="K497" i="14"/>
  <c r="K496" i="14"/>
  <c r="K495" i="14"/>
  <c r="K494" i="14"/>
  <c r="K493" i="14"/>
  <c r="K492" i="14"/>
  <c r="K491" i="14"/>
  <c r="K490" i="14"/>
  <c r="K489" i="14"/>
  <c r="K488" i="14"/>
  <c r="K487" i="14"/>
  <c r="K486" i="14"/>
  <c r="K485" i="14"/>
  <c r="K484" i="14"/>
  <c r="K483" i="14"/>
  <c r="K482" i="14"/>
  <c r="K481" i="14"/>
  <c r="K480" i="14"/>
  <c r="K479" i="14"/>
  <c r="K478" i="14"/>
  <c r="K477" i="14"/>
  <c r="K476" i="14"/>
  <c r="K475" i="14"/>
  <c r="K474" i="14"/>
  <c r="K473" i="14"/>
  <c r="K472" i="14"/>
  <c r="K471" i="14"/>
  <c r="K470" i="14"/>
  <c r="K469" i="14"/>
  <c r="K468" i="14"/>
  <c r="K467" i="14"/>
  <c r="K466" i="14"/>
  <c r="K465" i="14"/>
  <c r="K464" i="14"/>
  <c r="K463" i="14"/>
  <c r="K462" i="14"/>
  <c r="K461" i="14"/>
  <c r="K460" i="14"/>
  <c r="K459" i="14"/>
  <c r="K458" i="14"/>
  <c r="K457" i="14"/>
  <c r="K456" i="14"/>
  <c r="K455" i="14"/>
  <c r="K454" i="14"/>
  <c r="K453" i="14"/>
  <c r="K452" i="14"/>
  <c r="K451" i="14"/>
  <c r="K450" i="14"/>
  <c r="K449" i="14"/>
  <c r="K448" i="14"/>
  <c r="K447" i="14"/>
  <c r="K446" i="14"/>
  <c r="K445" i="14"/>
  <c r="K444" i="14"/>
  <c r="K443" i="14"/>
  <c r="K442" i="14"/>
  <c r="K441" i="14"/>
  <c r="K440" i="14"/>
  <c r="K439" i="14"/>
  <c r="K438" i="14"/>
  <c r="K437" i="14"/>
  <c r="K436" i="14"/>
  <c r="K435" i="14"/>
  <c r="K434" i="14"/>
  <c r="K433" i="14"/>
  <c r="K432" i="14"/>
  <c r="K431" i="14"/>
  <c r="K430" i="14"/>
  <c r="K429" i="14"/>
  <c r="K428" i="14"/>
  <c r="K427" i="14"/>
  <c r="K426" i="14"/>
  <c r="K425" i="14"/>
  <c r="K424" i="14"/>
  <c r="K423" i="14"/>
  <c r="K422" i="14"/>
  <c r="K421" i="14"/>
  <c r="K420" i="14"/>
  <c r="K419" i="14"/>
  <c r="K418" i="14"/>
  <c r="K417" i="14"/>
  <c r="K416" i="14"/>
  <c r="K415" i="14"/>
  <c r="K414" i="14"/>
  <c r="K413" i="14"/>
  <c r="K412" i="14"/>
  <c r="K411" i="14"/>
  <c r="K410" i="14"/>
  <c r="K409" i="14"/>
  <c r="K408" i="14"/>
  <c r="K407" i="14"/>
  <c r="K406" i="14"/>
  <c r="K405" i="14"/>
  <c r="K404" i="14"/>
  <c r="K403" i="14"/>
  <c r="K402" i="14"/>
  <c r="K401" i="14"/>
  <c r="K400" i="14"/>
  <c r="K399" i="14"/>
  <c r="K398" i="14"/>
  <c r="K397" i="14"/>
  <c r="K396" i="14"/>
  <c r="K395" i="14"/>
  <c r="K394" i="14"/>
  <c r="K393" i="14"/>
  <c r="K392" i="14"/>
  <c r="K391" i="14"/>
  <c r="K390" i="14"/>
  <c r="K389" i="14"/>
  <c r="K388" i="14"/>
  <c r="K387" i="14"/>
  <c r="K386" i="14"/>
  <c r="K385" i="14"/>
  <c r="K384" i="14"/>
  <c r="K383" i="14"/>
  <c r="K382" i="14"/>
  <c r="K381" i="14"/>
  <c r="K380" i="14"/>
  <c r="K379" i="14"/>
  <c r="K378" i="14"/>
  <c r="K377" i="14"/>
  <c r="K376" i="14"/>
  <c r="K375" i="14"/>
  <c r="K374" i="14"/>
  <c r="K373" i="14"/>
  <c r="K372" i="14"/>
  <c r="K371" i="14"/>
  <c r="K370" i="14"/>
  <c r="K369" i="14"/>
  <c r="K368" i="14"/>
  <c r="K367" i="14"/>
  <c r="K366" i="14"/>
  <c r="K365" i="14"/>
  <c r="K364" i="14"/>
  <c r="K363" i="14"/>
  <c r="K362" i="14"/>
  <c r="K361" i="14"/>
  <c r="K360" i="14"/>
  <c r="K359" i="14"/>
  <c r="K358" i="14"/>
  <c r="K357" i="14"/>
  <c r="K356" i="14"/>
  <c r="K355" i="14"/>
  <c r="K354" i="14"/>
  <c r="K353" i="14"/>
  <c r="K352" i="14"/>
  <c r="K351" i="14"/>
  <c r="K350" i="14"/>
  <c r="K349" i="14"/>
  <c r="K348" i="14"/>
  <c r="K347" i="14"/>
  <c r="K346" i="14"/>
  <c r="K345" i="14"/>
  <c r="K344" i="14"/>
  <c r="K343" i="14"/>
  <c r="K342" i="14"/>
  <c r="K341" i="14"/>
  <c r="K340" i="14"/>
  <c r="K339" i="14"/>
  <c r="K338" i="14"/>
  <c r="K337" i="14"/>
  <c r="K336" i="14"/>
  <c r="K335" i="14"/>
  <c r="K334" i="14"/>
  <c r="K333" i="14"/>
  <c r="K332" i="14"/>
  <c r="K331" i="14"/>
  <c r="K330" i="14"/>
  <c r="K329" i="14"/>
  <c r="K328" i="14"/>
  <c r="K327" i="14"/>
  <c r="K326" i="14"/>
  <c r="K325" i="14"/>
  <c r="K324" i="14"/>
  <c r="K323" i="14"/>
  <c r="K322" i="14"/>
  <c r="K321" i="14"/>
  <c r="K320" i="14"/>
  <c r="K319" i="14"/>
  <c r="K318" i="14"/>
  <c r="K317" i="14"/>
  <c r="K316" i="14"/>
  <c r="K315" i="14"/>
  <c r="K314" i="14"/>
  <c r="K313" i="14"/>
  <c r="K312" i="14"/>
  <c r="K311" i="14"/>
  <c r="K310" i="14"/>
  <c r="K309" i="14"/>
  <c r="K308" i="14"/>
  <c r="K307" i="14"/>
  <c r="K306" i="14"/>
  <c r="K305" i="14"/>
  <c r="K304" i="14"/>
  <c r="K303" i="14"/>
  <c r="K302" i="14"/>
  <c r="K301" i="14"/>
  <c r="K300" i="14"/>
  <c r="K299" i="14"/>
  <c r="K298" i="14"/>
  <c r="K297" i="14"/>
  <c r="K296" i="14"/>
  <c r="K295" i="14"/>
  <c r="K294" i="14"/>
  <c r="K293" i="14"/>
  <c r="K292" i="14"/>
  <c r="K291" i="14"/>
  <c r="K290" i="14"/>
  <c r="K289" i="14"/>
  <c r="K288" i="14"/>
  <c r="K287" i="14"/>
  <c r="K286" i="14"/>
  <c r="K285" i="14"/>
  <c r="K284" i="14"/>
  <c r="K283" i="14"/>
  <c r="K282" i="14"/>
  <c r="K281" i="14"/>
  <c r="K280" i="14"/>
  <c r="K279" i="14"/>
  <c r="K278" i="14"/>
  <c r="K277" i="14"/>
  <c r="K276" i="14"/>
  <c r="K275" i="14"/>
  <c r="K274" i="14"/>
  <c r="K273" i="14"/>
  <c r="K272" i="14"/>
  <c r="K271" i="14"/>
  <c r="K270" i="14"/>
  <c r="K269" i="14"/>
  <c r="K268" i="14"/>
  <c r="K267" i="14"/>
  <c r="K266" i="14"/>
  <c r="K265" i="14"/>
  <c r="K264" i="14"/>
  <c r="K263" i="14"/>
  <c r="K262" i="14"/>
  <c r="K261" i="14"/>
  <c r="K260" i="14"/>
  <c r="K259" i="14"/>
  <c r="K258" i="14"/>
  <c r="K257" i="14"/>
  <c r="K256" i="14"/>
  <c r="K255" i="14"/>
  <c r="K254" i="14"/>
  <c r="K253" i="14"/>
  <c r="K252" i="14"/>
  <c r="K251" i="14"/>
  <c r="K250" i="14"/>
  <c r="K249" i="14"/>
  <c r="K248" i="14"/>
  <c r="K247" i="14"/>
  <c r="K246" i="14"/>
  <c r="K245" i="14"/>
  <c r="K244" i="14"/>
  <c r="K243" i="14"/>
  <c r="K242" i="14"/>
  <c r="K241" i="14"/>
  <c r="K240" i="14"/>
  <c r="K239" i="14"/>
  <c r="K238" i="14"/>
  <c r="K237" i="14"/>
  <c r="K236" i="14"/>
  <c r="K235" i="14"/>
  <c r="K234" i="14"/>
  <c r="K233" i="14"/>
  <c r="K232" i="14"/>
  <c r="K231" i="14"/>
  <c r="K230" i="14"/>
  <c r="K229" i="14"/>
  <c r="K228" i="14"/>
  <c r="K227" i="14"/>
  <c r="K226" i="14"/>
  <c r="K225" i="14"/>
  <c r="K224" i="14"/>
  <c r="K223" i="14"/>
  <c r="K222" i="14"/>
  <c r="K221" i="14"/>
  <c r="K220" i="14"/>
  <c r="K219" i="14"/>
  <c r="K218" i="14"/>
  <c r="K217" i="14"/>
  <c r="K216" i="14"/>
  <c r="K215" i="14"/>
  <c r="K214" i="14"/>
  <c r="K213" i="14"/>
  <c r="K212" i="14"/>
  <c r="K211" i="14"/>
  <c r="K210" i="14"/>
  <c r="K209" i="14"/>
  <c r="K208" i="14"/>
  <c r="K207" i="14"/>
  <c r="K206" i="14"/>
  <c r="K205" i="14"/>
  <c r="K204" i="14"/>
  <c r="K203" i="14"/>
  <c r="K202" i="14"/>
  <c r="K201" i="14"/>
  <c r="K200" i="14"/>
  <c r="K199" i="14"/>
  <c r="K198" i="14"/>
  <c r="K197" i="14"/>
  <c r="K196" i="14"/>
  <c r="K195" i="14"/>
  <c r="K194" i="14"/>
  <c r="K193" i="14"/>
  <c r="K192" i="14"/>
  <c r="K191" i="14"/>
  <c r="K190" i="14"/>
  <c r="K189" i="14"/>
  <c r="K188" i="14"/>
  <c r="K187" i="14"/>
  <c r="K186" i="14"/>
  <c r="K185" i="14"/>
  <c r="K184" i="14"/>
  <c r="K183" i="14"/>
  <c r="K182" i="14"/>
  <c r="K181" i="14"/>
  <c r="K180" i="14"/>
  <c r="K179" i="14"/>
  <c r="K178" i="14"/>
  <c r="K177" i="14"/>
  <c r="K176" i="14"/>
  <c r="K175" i="14"/>
  <c r="K174" i="14"/>
  <c r="K173" i="14"/>
  <c r="K172" i="14"/>
  <c r="K171" i="14"/>
  <c r="K170" i="14"/>
  <c r="K169" i="14"/>
  <c r="K168" i="14"/>
  <c r="K167" i="14"/>
  <c r="K166" i="14"/>
  <c r="K165" i="14"/>
  <c r="K164" i="14"/>
  <c r="K163" i="14"/>
  <c r="K162" i="14"/>
  <c r="K161" i="14"/>
  <c r="K160" i="14"/>
  <c r="K159" i="14"/>
  <c r="K158" i="14"/>
  <c r="K157" i="14"/>
  <c r="K156" i="14"/>
  <c r="K155" i="14"/>
  <c r="K154" i="14"/>
  <c r="K153" i="14"/>
  <c r="K152" i="14"/>
  <c r="K151" i="14"/>
  <c r="K150" i="14"/>
  <c r="K149" i="14"/>
  <c r="K148" i="14"/>
  <c r="K147" i="14"/>
  <c r="K146" i="14"/>
  <c r="K145" i="14"/>
  <c r="K144" i="14"/>
  <c r="K143" i="14"/>
  <c r="K142" i="14"/>
  <c r="K141" i="14"/>
  <c r="K140" i="14"/>
  <c r="K139" i="14"/>
  <c r="K138" i="14"/>
  <c r="K137" i="14"/>
  <c r="K136" i="14"/>
  <c r="K135" i="14"/>
  <c r="K134" i="14"/>
  <c r="K133" i="14"/>
  <c r="K132" i="14"/>
  <c r="K131" i="14"/>
  <c r="K130" i="14"/>
  <c r="K129" i="14"/>
  <c r="K128" i="14"/>
  <c r="K127" i="14"/>
  <c r="K126" i="14"/>
  <c r="K125" i="14"/>
  <c r="K124" i="14"/>
  <c r="K123" i="14"/>
  <c r="K122" i="14"/>
  <c r="K121" i="14"/>
  <c r="K120" i="14"/>
  <c r="K119" i="14"/>
  <c r="K118" i="14"/>
  <c r="K117" i="14"/>
  <c r="K116" i="14"/>
  <c r="K115" i="14"/>
  <c r="K114" i="14"/>
  <c r="K113" i="14"/>
  <c r="K112" i="14"/>
  <c r="K111" i="14"/>
  <c r="K110" i="14"/>
  <c r="K109" i="14"/>
  <c r="K108" i="14"/>
  <c r="K107" i="14"/>
  <c r="K106" i="14"/>
  <c r="K105" i="14"/>
  <c r="K104" i="14"/>
  <c r="K103" i="14"/>
  <c r="K102" i="14"/>
  <c r="K101" i="14"/>
  <c r="K100" i="14"/>
  <c r="K99" i="14"/>
  <c r="K98" i="14"/>
  <c r="K97" i="14"/>
  <c r="K96" i="14"/>
  <c r="K95" i="14"/>
  <c r="K94" i="14"/>
  <c r="K93" i="14"/>
  <c r="K92" i="14"/>
  <c r="K91" i="14"/>
  <c r="K90" i="14"/>
  <c r="K89" i="14"/>
  <c r="K88" i="14"/>
  <c r="K87" i="14"/>
  <c r="K86" i="14"/>
  <c r="K85" i="14"/>
  <c r="K84" i="14"/>
  <c r="K83" i="14"/>
  <c r="K82" i="14"/>
  <c r="K81" i="14"/>
  <c r="K80" i="14"/>
  <c r="K79" i="14"/>
  <c r="K78" i="14"/>
  <c r="K77" i="14"/>
  <c r="K76" i="14"/>
  <c r="K75" i="14"/>
  <c r="K74" i="14"/>
  <c r="K73" i="14"/>
  <c r="K72" i="14"/>
  <c r="K71" i="14"/>
  <c r="K70" i="14"/>
  <c r="K69" i="14"/>
  <c r="C68" i="14"/>
  <c r="BT52" i="14" s="1"/>
  <c r="DK6" i="7" l="1"/>
  <c r="DK6" i="6"/>
  <c r="DK6" i="5"/>
  <c r="DK6" i="4"/>
  <c r="DK6" i="3"/>
  <c r="D13" i="1"/>
  <c r="CP6" i="7"/>
  <c r="CP6" i="6"/>
  <c r="CP6" i="5"/>
  <c r="CP6" i="4"/>
  <c r="CP6" i="3"/>
  <c r="M13" i="1"/>
  <c r="DO46" i="7"/>
  <c r="FC1" i="6" l="1"/>
  <c r="L13" i="1" l="1"/>
  <c r="DE67" i="6" l="1"/>
  <c r="E13" i="1"/>
  <c r="O13" i="1" s="1"/>
  <c r="A1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CG16" authorId="0" shapeId="0" xr:uid="{00000000-0006-0000-0300-000001000000}">
      <text>
        <r>
          <rPr>
            <b/>
            <sz val="11"/>
            <color indexed="81"/>
            <rFont val="ＭＳ Ｐゴシック"/>
            <family val="3"/>
            <charset val="128"/>
          </rPr>
          <t>同一セル内での改行は、ＡＬＴキー+ＥＮＴＥＲキーを押下してください。</t>
        </r>
      </text>
    </comment>
    <comment ref="F20" authorId="0" shapeId="0" xr:uid="{00000000-0006-0000-0300-000002000000}">
      <text>
        <r>
          <rPr>
            <b/>
            <sz val="11"/>
            <color indexed="81"/>
            <rFont val="ＭＳ Ｐゴシック"/>
            <family val="3"/>
            <charset val="128"/>
          </rPr>
          <t>同一セル内での改行は、ＡＬＴキー+ＥＮＴＥＲキーを押下してください。</t>
        </r>
      </text>
    </comment>
    <comment ref="F31" authorId="0" shapeId="0" xr:uid="{00000000-0006-0000-0300-000003000000}">
      <text>
        <r>
          <rPr>
            <b/>
            <sz val="11"/>
            <color indexed="81"/>
            <rFont val="ＭＳ Ｐゴシック"/>
            <family val="3"/>
            <charset val="128"/>
          </rPr>
          <t>同一セル内での改行は、ＡＬＴキー+ＥＮＴＥＲキーを押下してください。</t>
        </r>
      </text>
    </comment>
    <comment ref="F42" authorId="0" shapeId="0" xr:uid="{00000000-0006-0000-0300-000004000000}">
      <text>
        <r>
          <rPr>
            <b/>
            <sz val="11"/>
            <color indexed="81"/>
            <rFont val="ＭＳ Ｐゴシック"/>
            <family val="3"/>
            <charset val="128"/>
          </rPr>
          <t>同一セル内での改行は、ＡＬＴキー+ＥＮＴＥＲキーを押下してください。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CG16" authorId="0" shapeId="0" xr:uid="{00000000-0006-0000-0900-000001000000}">
      <text>
        <r>
          <rPr>
            <b/>
            <sz val="11"/>
            <color indexed="81"/>
            <rFont val="ＭＳ Ｐゴシック"/>
            <family val="3"/>
            <charset val="128"/>
          </rPr>
          <t>改行は、ＡＬＴキー+ＥＮＴＥＲキーを押下してください。</t>
        </r>
      </text>
    </comment>
    <comment ref="E25" authorId="0" shapeId="0" xr:uid="{00000000-0006-0000-0900-000002000000}">
      <text>
        <r>
          <rPr>
            <b/>
            <sz val="11"/>
            <color indexed="81"/>
            <rFont val="ＭＳ Ｐゴシック"/>
            <family val="3"/>
            <charset val="128"/>
          </rPr>
          <t>改行は、ＡＬＴキー+ＥＮＴＥＲキーを押下してください。</t>
        </r>
      </text>
    </comment>
  </commentList>
</comments>
</file>

<file path=xl/sharedStrings.xml><?xml version="1.0" encoding="utf-8"?>
<sst xmlns="http://schemas.openxmlformats.org/spreadsheetml/2006/main" count="7661" uniqueCount="4940">
  <si>
    <t xml:space="preserve">                                                                                                                                                                      </t>
  </si>
  <si>
    <t>合　　計</t>
    <rPh sb="0" eb="1">
      <t>ゴウ</t>
    </rPh>
    <rPh sb="3" eb="4">
      <t>ケイ</t>
    </rPh>
    <phoneticPr fontId="2"/>
  </si>
  <si>
    <t>都道府県</t>
    <rPh sb="0" eb="4">
      <t>トドウフケン</t>
    </rPh>
    <phoneticPr fontId="2"/>
  </si>
  <si>
    <t>市 町 村</t>
  </si>
  <si>
    <t>必要なシステム</t>
    <rPh sb="0" eb="2">
      <t>ヒツヨウ</t>
    </rPh>
    <phoneticPr fontId="2"/>
  </si>
  <si>
    <t>市　町　村　名</t>
    <phoneticPr fontId="2"/>
  </si>
  <si>
    <t>来訪相談</t>
    <rPh sb="0" eb="2">
      <t>ライホウ</t>
    </rPh>
    <rPh sb="2" eb="4">
      <t>ソウダン</t>
    </rPh>
    <phoneticPr fontId="2"/>
  </si>
  <si>
    <t>電話相談</t>
    <rPh sb="0" eb="2">
      <t>デンワ</t>
    </rPh>
    <rPh sb="2" eb="4">
      <t>ソウダン</t>
    </rPh>
    <phoneticPr fontId="2"/>
  </si>
  <si>
    <t>文書相談</t>
    <rPh sb="0" eb="2">
      <t>ブンショ</t>
    </rPh>
    <rPh sb="2" eb="4">
      <t>ソウダン</t>
    </rPh>
    <phoneticPr fontId="2"/>
  </si>
  <si>
    <t>番　　号</t>
    <rPh sb="0" eb="1">
      <t>バン</t>
    </rPh>
    <rPh sb="3" eb="4">
      <t>ゴウ</t>
    </rPh>
    <phoneticPr fontId="2"/>
  </si>
  <si>
    <t>番　　号</t>
  </si>
  <si>
    <t>算定額（円）</t>
    <phoneticPr fontId="2"/>
  </si>
  <si>
    <t>算定額（円）</t>
    <phoneticPr fontId="2"/>
  </si>
  <si>
    <t>算定額（円）</t>
    <phoneticPr fontId="2"/>
  </si>
  <si>
    <t>算定額（円）</t>
    <phoneticPr fontId="2"/>
  </si>
  <si>
    <t>算定額（円）</t>
    <phoneticPr fontId="2"/>
  </si>
  <si>
    <t>算定額（円）</t>
    <phoneticPr fontId="2"/>
  </si>
  <si>
    <t>申請金額（円）</t>
    <rPh sb="0" eb="2">
      <t>シンセイ</t>
    </rPh>
    <rPh sb="2" eb="4">
      <t>キンガク</t>
    </rPh>
    <rPh sb="5" eb="6">
      <t>エン</t>
    </rPh>
    <phoneticPr fontId="2"/>
  </si>
  <si>
    <t>都道府県名</t>
    <rPh sb="0" eb="4">
      <t>トドウフケン</t>
    </rPh>
    <rPh sb="4" eb="5">
      <t>メイ</t>
    </rPh>
    <phoneticPr fontId="2"/>
  </si>
  <si>
    <t>都道府
県番号</t>
    <rPh sb="0" eb="1">
      <t>ミヤコ</t>
    </rPh>
    <rPh sb="1" eb="2">
      <t>ミチ</t>
    </rPh>
    <rPh sb="2" eb="3">
      <t>フ</t>
    </rPh>
    <rPh sb="4" eb="5">
      <t>ケン</t>
    </rPh>
    <rPh sb="5" eb="7">
      <t>バンゴウ</t>
    </rPh>
    <phoneticPr fontId="2"/>
  </si>
  <si>
    <t>市町村
番　号</t>
    <rPh sb="0" eb="3">
      <t>シチョウソン</t>
    </rPh>
    <rPh sb="4" eb="5">
      <t>バン</t>
    </rPh>
    <rPh sb="6" eb="7">
      <t>ゴウ</t>
    </rPh>
    <phoneticPr fontId="2"/>
  </si>
  <si>
    <t>市　町　村　名</t>
    <rPh sb="0" eb="1">
      <t>シ</t>
    </rPh>
    <rPh sb="2" eb="3">
      <t>マチ</t>
    </rPh>
    <rPh sb="4" eb="5">
      <t>ムラ</t>
    </rPh>
    <rPh sb="6" eb="7">
      <t>メイ</t>
    </rPh>
    <phoneticPr fontId="2"/>
  </si>
  <si>
    <t>協力・連携の内容</t>
    <rPh sb="0" eb="2">
      <t>キョウリョク</t>
    </rPh>
    <rPh sb="3" eb="5">
      <t>レンケイ</t>
    </rPh>
    <rPh sb="6" eb="8">
      <t>ナイヨウ</t>
    </rPh>
    <phoneticPr fontId="2"/>
  </si>
  <si>
    <t>年金生活者支援給付金の制度周知に関する広報記事の広報誌への掲載（交付要綱の７の(1)）</t>
    <rPh sb="0" eb="2">
      <t>ネンキン</t>
    </rPh>
    <rPh sb="2" eb="5">
      <t>セイカツシャ</t>
    </rPh>
    <rPh sb="5" eb="7">
      <t>シエン</t>
    </rPh>
    <rPh sb="7" eb="10">
      <t>キュウフキン</t>
    </rPh>
    <rPh sb="11" eb="13">
      <t>セイド</t>
    </rPh>
    <rPh sb="13" eb="15">
      <t>シュウチ</t>
    </rPh>
    <rPh sb="16" eb="17">
      <t>カン</t>
    </rPh>
    <rPh sb="19" eb="21">
      <t>コウホウ</t>
    </rPh>
    <rPh sb="21" eb="23">
      <t>キジ</t>
    </rPh>
    <rPh sb="24" eb="27">
      <t>コウホウシ</t>
    </rPh>
    <rPh sb="29" eb="31">
      <t>ケイサイ</t>
    </rPh>
    <rPh sb="32" eb="34">
      <t>コウフ</t>
    </rPh>
    <rPh sb="34" eb="36">
      <t>ヨウコウ</t>
    </rPh>
    <phoneticPr fontId="2"/>
  </si>
  <si>
    <t>実　　　　　　　施　　　　　　　内　　　　　　　容</t>
    <rPh sb="0" eb="1">
      <t>ジツ</t>
    </rPh>
    <rPh sb="8" eb="9">
      <t>シ</t>
    </rPh>
    <rPh sb="16" eb="17">
      <t>ナイ</t>
    </rPh>
    <rPh sb="24" eb="25">
      <t>ヨウ</t>
    </rPh>
    <phoneticPr fontId="2"/>
  </si>
  <si>
    <t>算　　　定　　　額</t>
    <rPh sb="0" eb="1">
      <t>ザン</t>
    </rPh>
    <rPh sb="4" eb="5">
      <t>サダム</t>
    </rPh>
    <rPh sb="8" eb="9">
      <t>ガク</t>
    </rPh>
    <phoneticPr fontId="2"/>
  </si>
  <si>
    <t>積　　　　　　算　　　　　　内　　　　　　訳</t>
    <rPh sb="0" eb="1">
      <t>セキ</t>
    </rPh>
    <rPh sb="7" eb="8">
      <t>ザン</t>
    </rPh>
    <rPh sb="14" eb="15">
      <t>ナイ</t>
    </rPh>
    <rPh sb="21" eb="22">
      <t>ヤク</t>
    </rPh>
    <phoneticPr fontId="2"/>
  </si>
  <si>
    <t>年金生活者支援給付金の制度周知に関する広報記事の広報誌への掲載</t>
    <rPh sb="0" eb="2">
      <t>ネンキン</t>
    </rPh>
    <rPh sb="2" eb="5">
      <t>セイカツシャ</t>
    </rPh>
    <rPh sb="5" eb="7">
      <t>シエン</t>
    </rPh>
    <rPh sb="7" eb="10">
      <t>キュウフキン</t>
    </rPh>
    <rPh sb="11" eb="13">
      <t>セイド</t>
    </rPh>
    <rPh sb="13" eb="15">
      <t>シュウチ</t>
    </rPh>
    <rPh sb="16" eb="17">
      <t>カン</t>
    </rPh>
    <rPh sb="19" eb="21">
      <t>コウホウ</t>
    </rPh>
    <rPh sb="21" eb="23">
      <t>キジ</t>
    </rPh>
    <rPh sb="24" eb="27">
      <t>コウホウシ</t>
    </rPh>
    <rPh sb="29" eb="31">
      <t>ケイサイ</t>
    </rPh>
    <phoneticPr fontId="2"/>
  </si>
  <si>
    <t>(3)　その他特記すべき事項</t>
    <rPh sb="6" eb="7">
      <t>タ</t>
    </rPh>
    <rPh sb="7" eb="9">
      <t>トッキ</t>
    </rPh>
    <rPh sb="12" eb="14">
      <t>ジコウ</t>
    </rPh>
    <phoneticPr fontId="2"/>
  </si>
  <si>
    <t>算　定　額　の　合　計</t>
    <rPh sb="0" eb="1">
      <t>ザン</t>
    </rPh>
    <rPh sb="2" eb="3">
      <t>サダム</t>
    </rPh>
    <rPh sb="4" eb="5">
      <t>ガク</t>
    </rPh>
    <rPh sb="8" eb="9">
      <t>ゴウ</t>
    </rPh>
    <rPh sb="10" eb="11">
      <t>ケイ</t>
    </rPh>
    <phoneticPr fontId="2"/>
  </si>
  <si>
    <t>積　　　　算　　　　内　　　　訳</t>
    <rPh sb="0" eb="1">
      <t>セキ</t>
    </rPh>
    <rPh sb="5" eb="6">
      <t>ザン</t>
    </rPh>
    <rPh sb="10" eb="11">
      <t>ナイ</t>
    </rPh>
    <rPh sb="15" eb="16">
      <t>ヤク</t>
    </rPh>
    <phoneticPr fontId="2"/>
  </si>
  <si>
    <t>相談の内訳</t>
    <rPh sb="0" eb="2">
      <t>ソウダン</t>
    </rPh>
    <rPh sb="3" eb="5">
      <t>ウチワケ</t>
    </rPh>
    <phoneticPr fontId="2"/>
  </si>
  <si>
    <t>相 談 件 数</t>
    <rPh sb="0" eb="1">
      <t>ソウ</t>
    </rPh>
    <rPh sb="2" eb="3">
      <t>ダン</t>
    </rPh>
    <rPh sb="4" eb="5">
      <t>ケン</t>
    </rPh>
    <rPh sb="6" eb="7">
      <t>スウ</t>
    </rPh>
    <phoneticPr fontId="2"/>
  </si>
  <si>
    <t>単　　価</t>
    <rPh sb="0" eb="1">
      <t>タン</t>
    </rPh>
    <rPh sb="3" eb="4">
      <t>アタイ</t>
    </rPh>
    <phoneticPr fontId="2"/>
  </si>
  <si>
    <t>(a)</t>
    <phoneticPr fontId="2"/>
  </si>
  <si>
    <t>来訪相談</t>
    <phoneticPr fontId="2"/>
  </si>
  <si>
    <t>電話相談</t>
    <rPh sb="0" eb="2">
      <t>デンワ</t>
    </rPh>
    <phoneticPr fontId="2"/>
  </si>
  <si>
    <t>文書相談（電子メール含む）</t>
    <rPh sb="0" eb="2">
      <t>ブンショ</t>
    </rPh>
    <rPh sb="5" eb="7">
      <t>デンシ</t>
    </rPh>
    <rPh sb="10" eb="11">
      <t>フク</t>
    </rPh>
    <phoneticPr fontId="2"/>
  </si>
  <si>
    <t>様式第４号</t>
    <rPh sb="0" eb="2">
      <t>ヨウシキ</t>
    </rPh>
    <rPh sb="2" eb="3">
      <t>ダイ</t>
    </rPh>
    <rPh sb="4" eb="5">
      <t>ゴウ</t>
    </rPh>
    <phoneticPr fontId="2"/>
  </si>
  <si>
    <t>①</t>
    <phoneticPr fontId="2"/>
  </si>
  <si>
    <t>申請書等送付件数</t>
    <rPh sb="0" eb="4">
      <t>シンセイショトウ</t>
    </rPh>
    <rPh sb="4" eb="6">
      <t>ソウフ</t>
    </rPh>
    <rPh sb="6" eb="8">
      <t>ケンスウ</t>
    </rPh>
    <phoneticPr fontId="2"/>
  </si>
  <si>
    <t>算　定　額</t>
    <rPh sb="0" eb="1">
      <t>ザン</t>
    </rPh>
    <rPh sb="2" eb="3">
      <t>サダム</t>
    </rPh>
    <rPh sb="4" eb="5">
      <t>ガク</t>
    </rPh>
    <phoneticPr fontId="2"/>
  </si>
  <si>
    <t>(a)</t>
  </si>
  <si>
    <t>内容及び算定額は様式第６号に記入</t>
    <rPh sb="0" eb="2">
      <t>ナイヨウ</t>
    </rPh>
    <rPh sb="2" eb="3">
      <t>オヨ</t>
    </rPh>
    <rPh sb="4" eb="6">
      <t>サンテイ</t>
    </rPh>
    <rPh sb="6" eb="7">
      <t>ガク</t>
    </rPh>
    <rPh sb="8" eb="10">
      <t>ヨウシキ</t>
    </rPh>
    <rPh sb="10" eb="11">
      <t>ダイ</t>
    </rPh>
    <rPh sb="12" eb="13">
      <t>ゴウ</t>
    </rPh>
    <rPh sb="14" eb="16">
      <t>キニュウ</t>
    </rPh>
    <phoneticPr fontId="2"/>
  </si>
  <si>
    <t>情報提供件数</t>
    <rPh sb="0" eb="2">
      <t>ジョウホウ</t>
    </rPh>
    <rPh sb="2" eb="4">
      <t>テイキョウ</t>
    </rPh>
    <rPh sb="4" eb="6">
      <t>ケンスウ</t>
    </rPh>
    <phoneticPr fontId="2"/>
  </si>
  <si>
    <t>小川村</t>
  </si>
  <si>
    <t>高山村</t>
  </si>
  <si>
    <t>生坂村</t>
  </si>
  <si>
    <t>南箕輪村</t>
  </si>
  <si>
    <t>下諏訪町</t>
  </si>
  <si>
    <t>御代田町</t>
  </si>
  <si>
    <t>佐久穂町</t>
  </si>
  <si>
    <t>安曇野市</t>
  </si>
  <si>
    <t>佐久市</t>
  </si>
  <si>
    <t>塩尻市</t>
  </si>
  <si>
    <t>茅野市</t>
  </si>
  <si>
    <t>飯山市</t>
  </si>
  <si>
    <t>大町市</t>
  </si>
  <si>
    <t>中野市</t>
  </si>
  <si>
    <t>駒ヶ根市</t>
  </si>
  <si>
    <t>須坂市</t>
  </si>
  <si>
    <t>諏訪市</t>
  </si>
  <si>
    <t>岡谷市</t>
  </si>
  <si>
    <t>上田市</t>
  </si>
  <si>
    <t>松本市</t>
  </si>
  <si>
    <t>長野市</t>
  </si>
  <si>
    <t>富士河口湖町</t>
  </si>
  <si>
    <t>鳴沢村</t>
  </si>
  <si>
    <t>富士川町</t>
  </si>
  <si>
    <t>南部町</t>
  </si>
  <si>
    <t>身延町</t>
  </si>
  <si>
    <t>市川三郷町</t>
  </si>
  <si>
    <t>甲州市</t>
  </si>
  <si>
    <t>上野原市</t>
  </si>
  <si>
    <t>甲斐市</t>
  </si>
  <si>
    <t>北杜市</t>
  </si>
  <si>
    <t>南アルプス市</t>
  </si>
  <si>
    <t>韮崎市</t>
  </si>
  <si>
    <t>山梨市</t>
  </si>
  <si>
    <t>都留市</t>
  </si>
  <si>
    <t>富士吉田市</t>
  </si>
  <si>
    <t>甲府市</t>
  </si>
  <si>
    <t>阿賀野市</t>
  </si>
  <si>
    <t>上越市</t>
  </si>
  <si>
    <t>妙高市</t>
  </si>
  <si>
    <t>燕市</t>
  </si>
  <si>
    <t>村上市</t>
  </si>
  <si>
    <t>見附市</t>
  </si>
  <si>
    <t>十日町市</t>
  </si>
  <si>
    <t>新発田市</t>
  </si>
  <si>
    <t>柏崎市</t>
  </si>
  <si>
    <t>長岡市</t>
  </si>
  <si>
    <t>新潟市西蒲区</t>
  </si>
  <si>
    <t>新潟市西区</t>
  </si>
  <si>
    <t>新潟市南区</t>
  </si>
  <si>
    <t>新潟市秋葉区</t>
  </si>
  <si>
    <t>新潟市江南区</t>
  </si>
  <si>
    <t>新潟市中央区</t>
  </si>
  <si>
    <t>新潟市</t>
  </si>
  <si>
    <t>湯河原町</t>
  </si>
  <si>
    <t>中井町</t>
  </si>
  <si>
    <t>葉山町</t>
  </si>
  <si>
    <t>座間市</t>
  </si>
  <si>
    <t>海老名市</t>
  </si>
  <si>
    <t>大和市</t>
  </si>
  <si>
    <t>厚木市</t>
  </si>
  <si>
    <t>三浦市</t>
  </si>
  <si>
    <t>逗子市</t>
  </si>
  <si>
    <t>茅ヶ崎市</t>
  </si>
  <si>
    <t>藤沢市</t>
  </si>
  <si>
    <t>鎌倉市</t>
  </si>
  <si>
    <t>平塚市</t>
  </si>
  <si>
    <t>横須賀市</t>
  </si>
  <si>
    <t>相模原市南区</t>
  </si>
  <si>
    <t>相模原市中央区</t>
  </si>
  <si>
    <t>相模原市</t>
  </si>
  <si>
    <t>川崎市麻生区</t>
  </si>
  <si>
    <t>川崎市宮前区</t>
  </si>
  <si>
    <t>川崎市多摩区</t>
  </si>
  <si>
    <t>川崎市高津区</t>
  </si>
  <si>
    <t>川崎市中原区</t>
  </si>
  <si>
    <t>川崎市</t>
  </si>
  <si>
    <t>横浜市都筑区</t>
  </si>
  <si>
    <t>横浜市青葉区</t>
  </si>
  <si>
    <t>横浜市泉区</t>
  </si>
  <si>
    <t>横浜市栄区</t>
  </si>
  <si>
    <t>横浜市旭区</t>
  </si>
  <si>
    <t>横浜市港南区</t>
  </si>
  <si>
    <t>横浜市戸塚区</t>
  </si>
  <si>
    <t>横浜市港北区</t>
  </si>
  <si>
    <t>横浜市金沢区</t>
  </si>
  <si>
    <t>横浜市保土ケ谷区</t>
  </si>
  <si>
    <t>横浜市南区</t>
  </si>
  <si>
    <t>横浜市中区</t>
  </si>
  <si>
    <t>横浜市神奈川区</t>
  </si>
  <si>
    <t>横浜市</t>
  </si>
  <si>
    <t>西東京市</t>
  </si>
  <si>
    <t>あきる野市</t>
  </si>
  <si>
    <t>羽村市</t>
  </si>
  <si>
    <t>武蔵村山市</t>
  </si>
  <si>
    <t>清瀬市</t>
  </si>
  <si>
    <t>東大和市</t>
  </si>
  <si>
    <t>狛江市</t>
  </si>
  <si>
    <t>東村山市</t>
  </si>
  <si>
    <t>日野市</t>
  </si>
  <si>
    <t>小平市</t>
  </si>
  <si>
    <t>町田市</t>
  </si>
  <si>
    <t>府中市</t>
  </si>
  <si>
    <t>三鷹市</t>
  </si>
  <si>
    <t>武蔵野市</t>
  </si>
  <si>
    <t>八王子市</t>
  </si>
  <si>
    <t>江戸川区</t>
  </si>
  <si>
    <t>葛飾区</t>
  </si>
  <si>
    <t>足立区</t>
  </si>
  <si>
    <t>練馬区</t>
  </si>
  <si>
    <t>板橋区</t>
  </si>
  <si>
    <t>荒川区</t>
  </si>
  <si>
    <t>北区</t>
  </si>
  <si>
    <t>豊島区</t>
  </si>
  <si>
    <t>杉並区</t>
  </si>
  <si>
    <t>渋谷区</t>
  </si>
  <si>
    <t>世田谷区</t>
  </si>
  <si>
    <t>大田区</t>
  </si>
  <si>
    <t>目黒区</t>
  </si>
  <si>
    <t>品川区</t>
  </si>
  <si>
    <t>江東区</t>
  </si>
  <si>
    <t>墨田区</t>
  </si>
  <si>
    <t>台東区</t>
  </si>
  <si>
    <t>文京区</t>
  </si>
  <si>
    <t>新宿区</t>
  </si>
  <si>
    <t>港区</t>
  </si>
  <si>
    <t>香取市</t>
  </si>
  <si>
    <t>袖ケ浦市</t>
    <rPh sb="0" eb="3">
      <t>ソデガウラ</t>
    </rPh>
    <rPh sb="3" eb="4">
      <t>シ</t>
    </rPh>
    <phoneticPr fontId="3"/>
  </si>
  <si>
    <t>四街道市</t>
  </si>
  <si>
    <t>浦安市</t>
  </si>
  <si>
    <t>富津市</t>
  </si>
  <si>
    <t>我孫子市</t>
  </si>
  <si>
    <t>八千代市</t>
  </si>
  <si>
    <t>流山市</t>
  </si>
  <si>
    <t>市原市</t>
  </si>
  <si>
    <t>柏市</t>
  </si>
  <si>
    <t>習志野市</t>
  </si>
  <si>
    <t>東金市</t>
  </si>
  <si>
    <t>松戸市</t>
  </si>
  <si>
    <t>木更津市</t>
  </si>
  <si>
    <t>船橋市</t>
  </si>
  <si>
    <t>市川市</t>
  </si>
  <si>
    <t>千葉市美浜区</t>
  </si>
  <si>
    <t>千葉市緑区</t>
  </si>
  <si>
    <t>千葉市若葉区</t>
  </si>
  <si>
    <t>千葉市稲毛区</t>
  </si>
  <si>
    <t>千葉市花見川区</t>
  </si>
  <si>
    <t>千葉市</t>
  </si>
  <si>
    <t>宮代町</t>
  </si>
  <si>
    <t>神川町</t>
  </si>
  <si>
    <t>横瀬町</t>
  </si>
  <si>
    <t>三芳町</t>
  </si>
  <si>
    <t>坂戸市</t>
  </si>
  <si>
    <t>久喜市</t>
  </si>
  <si>
    <t>新座市</t>
  </si>
  <si>
    <t>朝霞市</t>
  </si>
  <si>
    <t>入間市</t>
  </si>
  <si>
    <t>蕨市</t>
  </si>
  <si>
    <t>越谷市</t>
  </si>
  <si>
    <t>草加市</t>
  </si>
  <si>
    <t>上尾市</t>
  </si>
  <si>
    <t>狭山市</t>
  </si>
  <si>
    <t>春日部市</t>
  </si>
  <si>
    <t>所沢市</t>
  </si>
  <si>
    <t>川口市</t>
  </si>
  <si>
    <t>川越市</t>
  </si>
  <si>
    <t>さいたま市岩槻区</t>
  </si>
  <si>
    <t>さいたま市緑区</t>
  </si>
  <si>
    <t>さいたま市南区</t>
  </si>
  <si>
    <t>さいたま市浦和区</t>
  </si>
  <si>
    <t>さいたま市桜区</t>
  </si>
  <si>
    <t>さいたま市中央区</t>
  </si>
  <si>
    <t>さいたま市見沼区</t>
  </si>
  <si>
    <t>さいたま市大宮区</t>
  </si>
  <si>
    <t>さいたま市北区</t>
  </si>
  <si>
    <t>さいたま市</t>
  </si>
  <si>
    <t>大泉町</t>
  </si>
  <si>
    <t>玉村町</t>
  </si>
  <si>
    <t>草津町</t>
  </si>
  <si>
    <t>嬬恋村</t>
  </si>
  <si>
    <t>安中市</t>
  </si>
  <si>
    <t>富岡市</t>
  </si>
  <si>
    <t>藤岡市</t>
  </si>
  <si>
    <t>渋川市</t>
  </si>
  <si>
    <t>館林市</t>
  </si>
  <si>
    <t>太田市</t>
  </si>
  <si>
    <t>桐生市</t>
  </si>
  <si>
    <t>高崎市</t>
  </si>
  <si>
    <t>前橋市</t>
  </si>
  <si>
    <t>壬生町</t>
  </si>
  <si>
    <t>芳賀町</t>
  </si>
  <si>
    <t>那須塩原市</t>
  </si>
  <si>
    <t>矢板市</t>
  </si>
  <si>
    <t>真岡市</t>
  </si>
  <si>
    <t>小山市</t>
  </si>
  <si>
    <t>日光市</t>
  </si>
  <si>
    <t>鹿沼市</t>
  </si>
  <si>
    <t>佐野市</t>
  </si>
  <si>
    <t>栃木市</t>
  </si>
  <si>
    <t>[実施時期及び実施方法]</t>
    <rPh sb="1" eb="3">
      <t>ジッシ</t>
    </rPh>
    <rPh sb="3" eb="5">
      <t>ジキ</t>
    </rPh>
    <rPh sb="5" eb="6">
      <t>オヨ</t>
    </rPh>
    <rPh sb="7" eb="9">
      <t>ジッシ</t>
    </rPh>
    <rPh sb="9" eb="11">
      <t>ホウホウ</t>
    </rPh>
    <phoneticPr fontId="2"/>
  </si>
  <si>
    <t>足利市</t>
  </si>
  <si>
    <t>宇都宮市</t>
  </si>
  <si>
    <t>利根町</t>
  </si>
  <si>
    <t>阿見町</t>
  </si>
  <si>
    <t>神栖市</t>
  </si>
  <si>
    <t>桜川市</t>
  </si>
  <si>
    <t>稲敷市</t>
  </si>
  <si>
    <t>坂東市</t>
  </si>
  <si>
    <t>筑西市</t>
  </si>
  <si>
    <t>常陸大宮市</t>
  </si>
  <si>
    <t>潮来市</t>
  </si>
  <si>
    <t>鹿嶋市</t>
  </si>
  <si>
    <t>ひたちなか市</t>
  </si>
  <si>
    <t>つくば市</t>
  </si>
  <si>
    <t>取手市</t>
  </si>
  <si>
    <t>笠間市</t>
  </si>
  <si>
    <t>高萩市</t>
  </si>
  <si>
    <t>下妻市</t>
  </si>
  <si>
    <t>古河市</t>
  </si>
  <si>
    <t>土浦市</t>
  </si>
  <si>
    <t>日立市</t>
  </si>
  <si>
    <t>水戸市</t>
  </si>
  <si>
    <t>様式第５号</t>
    <rPh sb="0" eb="2">
      <t>ヨウシキ</t>
    </rPh>
    <rPh sb="2" eb="3">
      <t>ダイ</t>
    </rPh>
    <rPh sb="4" eb="5">
      <t>ゴウ</t>
    </rPh>
    <phoneticPr fontId="2"/>
  </si>
  <si>
    <t>地方厚生（支）局の
意見及び見解</t>
    <rPh sb="0" eb="2">
      <t>チホウ</t>
    </rPh>
    <rPh sb="2" eb="4">
      <t>コウセイ</t>
    </rPh>
    <rPh sb="5" eb="6">
      <t>シ</t>
    </rPh>
    <rPh sb="7" eb="8">
      <t>キョク</t>
    </rPh>
    <rPh sb="10" eb="12">
      <t>イケン</t>
    </rPh>
    <rPh sb="12" eb="13">
      <t>オヨ</t>
    </rPh>
    <rPh sb="14" eb="16">
      <t>ケンカイ</t>
    </rPh>
    <phoneticPr fontId="2"/>
  </si>
  <si>
    <t>）</t>
    <phoneticPr fontId="2"/>
  </si>
  <si>
    <t>円</t>
    <rPh sb="0" eb="1">
      <t>エン</t>
    </rPh>
    <phoneticPr fontId="2"/>
  </si>
  <si>
    <t>（</t>
    <phoneticPr fontId="2"/>
  </si>
  <si>
    <t>ＰＧ１人当たりの平均単価</t>
    <rPh sb="3" eb="4">
      <t>ニン</t>
    </rPh>
    <rPh sb="4" eb="5">
      <t>ア</t>
    </rPh>
    <rPh sb="8" eb="10">
      <t>ヘイキン</t>
    </rPh>
    <rPh sb="10" eb="12">
      <t>タンカ</t>
    </rPh>
    <phoneticPr fontId="2"/>
  </si>
  <si>
    <t>算定額合計</t>
    <rPh sb="0" eb="2">
      <t>サンテイ</t>
    </rPh>
    <rPh sb="2" eb="3">
      <t>ガク</t>
    </rPh>
    <rPh sb="3" eb="5">
      <t>ゴウケイ</t>
    </rPh>
    <phoneticPr fontId="2"/>
  </si>
  <si>
    <t>算定額</t>
    <rPh sb="0" eb="2">
      <t>サンテイ</t>
    </rPh>
    <rPh sb="2" eb="3">
      <t>ガク</t>
    </rPh>
    <phoneticPr fontId="2"/>
  </si>
  <si>
    <t>ステップ</t>
    <phoneticPr fontId="2"/>
  </si>
  <si>
    <t>ＳＥ１人当たりの平均単価</t>
    <rPh sb="3" eb="4">
      <t>ニン</t>
    </rPh>
    <rPh sb="4" eb="5">
      <t>ア</t>
    </rPh>
    <rPh sb="8" eb="10">
      <t>ヘイキン</t>
    </rPh>
    <rPh sb="10" eb="12">
      <t>タンカ</t>
    </rPh>
    <phoneticPr fontId="2"/>
  </si>
  <si>
    <t>総ステップ数</t>
    <rPh sb="0" eb="1">
      <t>ソウ</t>
    </rPh>
    <rPh sb="5" eb="6">
      <t>スウ</t>
    </rPh>
    <phoneticPr fontId="2"/>
  </si>
  <si>
    <t>計</t>
    <rPh sb="0" eb="1">
      <t>ケイ</t>
    </rPh>
    <phoneticPr fontId="2"/>
  </si>
  <si>
    <t>未修正部分</t>
    <rPh sb="0" eb="3">
      <t>ミシュウセイ</t>
    </rPh>
    <rPh sb="3" eb="5">
      <t>ブブン</t>
    </rPh>
    <phoneticPr fontId="2"/>
  </si>
  <si>
    <t>既　存</t>
    <rPh sb="0" eb="1">
      <t>キ</t>
    </rPh>
    <rPh sb="2" eb="3">
      <t>ゾン</t>
    </rPh>
    <phoneticPr fontId="2"/>
  </si>
  <si>
    <t>ステップ</t>
    <phoneticPr fontId="2"/>
  </si>
  <si>
    <t>共同利用市町村名</t>
    <rPh sb="0" eb="2">
      <t>キョウドウ</t>
    </rPh>
    <rPh sb="2" eb="4">
      <t>リヨウ</t>
    </rPh>
    <rPh sb="4" eb="7">
      <t>シチョウソン</t>
    </rPh>
    <rPh sb="7" eb="8">
      <t>メイ</t>
    </rPh>
    <phoneticPr fontId="2"/>
  </si>
  <si>
    <t>共同委託</t>
    <rPh sb="0" eb="2">
      <t>キョウドウ</t>
    </rPh>
    <rPh sb="2" eb="4">
      <t>イタク</t>
    </rPh>
    <phoneticPr fontId="2"/>
  </si>
  <si>
    <t>Ｄ．</t>
  </si>
  <si>
    <t>修正部分にかかる修正後</t>
    <rPh sb="0" eb="2">
      <t>シュウセイ</t>
    </rPh>
    <rPh sb="2" eb="4">
      <t>ブブン</t>
    </rPh>
    <rPh sb="8" eb="10">
      <t>シュウセイ</t>
    </rPh>
    <rPh sb="10" eb="11">
      <t>ゴ</t>
    </rPh>
    <phoneticPr fontId="2"/>
  </si>
  <si>
    <t>修　正</t>
    <rPh sb="0" eb="1">
      <t>オサム</t>
    </rPh>
    <rPh sb="2" eb="3">
      <t>セイ</t>
    </rPh>
    <phoneticPr fontId="2"/>
  </si>
  <si>
    <t>単独委託</t>
    <rPh sb="0" eb="2">
      <t>タンドク</t>
    </rPh>
    <rPh sb="2" eb="4">
      <t>イタク</t>
    </rPh>
    <phoneticPr fontId="2"/>
  </si>
  <si>
    <t>Ｃ．</t>
  </si>
  <si>
    <t>共同導入</t>
    <rPh sb="0" eb="2">
      <t>キョウドウ</t>
    </rPh>
    <rPh sb="2" eb="4">
      <t>ドウニュウ</t>
    </rPh>
    <phoneticPr fontId="2"/>
  </si>
  <si>
    <t>Ｂ．</t>
  </si>
  <si>
    <t>単独導入</t>
    <rPh sb="0" eb="2">
      <t>タンドク</t>
    </rPh>
    <rPh sb="2" eb="4">
      <t>ドウニュウ</t>
    </rPh>
    <phoneticPr fontId="2"/>
  </si>
  <si>
    <t>Ａ．</t>
  </si>
  <si>
    <t>新　規</t>
    <rPh sb="0" eb="1">
      <t>シン</t>
    </rPh>
    <rPh sb="2" eb="3">
      <t>キ</t>
    </rPh>
    <phoneticPr fontId="2"/>
  </si>
  <si>
    <t>積　算　内　訳</t>
    <rPh sb="0" eb="1">
      <t>セキ</t>
    </rPh>
    <rPh sb="2" eb="3">
      <t>サン</t>
    </rPh>
    <rPh sb="4" eb="5">
      <t>ウチ</t>
    </rPh>
    <rPh sb="6" eb="7">
      <t>ヤク</t>
    </rPh>
    <phoneticPr fontId="2"/>
  </si>
  <si>
    <t>所　要　額</t>
    <rPh sb="0" eb="1">
      <t>トコロ</t>
    </rPh>
    <rPh sb="2" eb="3">
      <t>ヨウ</t>
    </rPh>
    <rPh sb="4" eb="5">
      <t>ガク</t>
    </rPh>
    <phoneticPr fontId="2"/>
  </si>
  <si>
    <t>所　　要　　経　　費</t>
    <rPh sb="0" eb="1">
      <t>トコロ</t>
    </rPh>
    <rPh sb="3" eb="4">
      <t>ヨウ</t>
    </rPh>
    <rPh sb="6" eb="7">
      <t>ヘ</t>
    </rPh>
    <rPh sb="9" eb="10">
      <t>ヒ</t>
    </rPh>
    <phoneticPr fontId="2"/>
  </si>
  <si>
    <t>プログラムのステップ数</t>
    <rPh sb="10" eb="11">
      <t>スウ</t>
    </rPh>
    <phoneticPr fontId="2"/>
  </si>
  <si>
    <t>新規・修正の別</t>
    <rPh sb="0" eb="2">
      <t>シンキ</t>
    </rPh>
    <rPh sb="3" eb="5">
      <t>シュウセイ</t>
    </rPh>
    <rPh sb="6" eb="7">
      <t>ベツ</t>
    </rPh>
    <phoneticPr fontId="2"/>
  </si>
  <si>
    <t>処　理　形　態</t>
    <rPh sb="0" eb="1">
      <t>トコロ</t>
    </rPh>
    <rPh sb="2" eb="3">
      <t>リ</t>
    </rPh>
    <rPh sb="4" eb="5">
      <t>カタチ</t>
    </rPh>
    <rPh sb="6" eb="7">
      <t>タイ</t>
    </rPh>
    <phoneticPr fontId="2"/>
  </si>
  <si>
    <t>開 発 ・ 修 正 状 況</t>
    <rPh sb="0" eb="1">
      <t>カイ</t>
    </rPh>
    <rPh sb="2" eb="3">
      <t>パツ</t>
    </rPh>
    <rPh sb="6" eb="7">
      <t>オサム</t>
    </rPh>
    <rPh sb="8" eb="9">
      <t>セイ</t>
    </rPh>
    <rPh sb="10" eb="11">
      <t>ジョウ</t>
    </rPh>
    <rPh sb="12" eb="13">
      <t>イワン</t>
    </rPh>
    <phoneticPr fontId="2"/>
  </si>
  <si>
    <t>様式第６号</t>
    <rPh sb="0" eb="2">
      <t>ヨウシキ</t>
    </rPh>
    <rPh sb="2" eb="3">
      <t>ダイ</t>
    </rPh>
    <rPh sb="4" eb="5">
      <t>ゴウ</t>
    </rPh>
    <phoneticPr fontId="2"/>
  </si>
  <si>
    <t>（様式第２号）</t>
    <rPh sb="1" eb="3">
      <t>ヨウシキ</t>
    </rPh>
    <rPh sb="3" eb="4">
      <t>ダイ</t>
    </rPh>
    <rPh sb="5" eb="6">
      <t>ゴウ</t>
    </rPh>
    <phoneticPr fontId="2"/>
  </si>
  <si>
    <t>（様式第３号）</t>
    <phoneticPr fontId="2"/>
  </si>
  <si>
    <t>（１）制度周知に</t>
    <rPh sb="3" eb="5">
      <t>セイド</t>
    </rPh>
    <rPh sb="5" eb="7">
      <t>シュウチ</t>
    </rPh>
    <phoneticPr fontId="2"/>
  </si>
  <si>
    <t>１　記入上の注意事項</t>
    <phoneticPr fontId="2"/>
  </si>
  <si>
    <t>　　　・電波及び有線を使用したテレビ及びラジオ（防災行政無線を含む）</t>
    <rPh sb="4" eb="6">
      <t>デンパ</t>
    </rPh>
    <rPh sb="6" eb="7">
      <t>オヨ</t>
    </rPh>
    <rPh sb="8" eb="10">
      <t>ユウセン</t>
    </rPh>
    <rPh sb="11" eb="13">
      <t>シヨウ</t>
    </rPh>
    <rPh sb="18" eb="19">
      <t>オヨ</t>
    </rPh>
    <rPh sb="24" eb="26">
      <t>ボウサイ</t>
    </rPh>
    <rPh sb="26" eb="28">
      <t>ギョウセイ</t>
    </rPh>
    <rPh sb="28" eb="30">
      <t>ムセン</t>
    </rPh>
    <rPh sb="31" eb="32">
      <t>フク</t>
    </rPh>
    <phoneticPr fontId="2"/>
  </si>
  <si>
    <t xml:space="preserve">　　　・懸垂幕、電光掲示板及び看板等の広報媒体の活用 </t>
    <rPh sb="4" eb="6">
      <t>ケンスイ</t>
    </rPh>
    <rPh sb="6" eb="7">
      <t>マク</t>
    </rPh>
    <rPh sb="8" eb="10">
      <t>デンコウ</t>
    </rPh>
    <rPh sb="10" eb="13">
      <t>ケイジバン</t>
    </rPh>
    <rPh sb="13" eb="14">
      <t>オヨ</t>
    </rPh>
    <rPh sb="15" eb="17">
      <t>カンバン</t>
    </rPh>
    <rPh sb="17" eb="18">
      <t>トウ</t>
    </rPh>
    <rPh sb="19" eb="21">
      <t>コウホウ</t>
    </rPh>
    <rPh sb="21" eb="23">
      <t>バイタイ</t>
    </rPh>
    <rPh sb="24" eb="26">
      <t>カツヨウ</t>
    </rPh>
    <phoneticPr fontId="2"/>
  </si>
  <si>
    <t>２　算定方法等</t>
    <rPh sb="2" eb="4">
      <t>サンテイ</t>
    </rPh>
    <rPh sb="4" eb="6">
      <t>ホウホウ</t>
    </rPh>
    <rPh sb="6" eb="7">
      <t>トウ</t>
    </rPh>
    <phoneticPr fontId="2"/>
  </si>
  <si>
    <t>算定方法等</t>
    <rPh sb="0" eb="2">
      <t>サンテイ</t>
    </rPh>
    <rPh sb="2" eb="4">
      <t>ホウホウ</t>
    </rPh>
    <rPh sb="4" eb="5">
      <t>トウ</t>
    </rPh>
    <phoneticPr fontId="2"/>
  </si>
  <si>
    <t>(1)</t>
    <phoneticPr fontId="2"/>
  </si>
  <si>
    <t>(3)</t>
    <phoneticPr fontId="2"/>
  </si>
  <si>
    <t>１　記入上の注意事項</t>
    <phoneticPr fontId="2"/>
  </si>
  <si>
    <t>様式第２号</t>
    <rPh sb="0" eb="2">
      <t>ヨウシキ</t>
    </rPh>
    <rPh sb="2" eb="3">
      <t>ダイ</t>
    </rPh>
    <rPh sb="4" eb="5">
      <t>ゴウ</t>
    </rPh>
    <phoneticPr fontId="2"/>
  </si>
  <si>
    <t>様式第３号</t>
    <rPh sb="0" eb="2">
      <t>ヨウシキ</t>
    </rPh>
    <rPh sb="2" eb="3">
      <t>ダイ</t>
    </rPh>
    <rPh sb="4" eb="5">
      <t>ゴウ</t>
    </rPh>
    <phoneticPr fontId="2"/>
  </si>
  <si>
    <t>記入上の注意事項</t>
    <phoneticPr fontId="2"/>
  </si>
  <si>
    <t>01</t>
    <phoneticPr fontId="2"/>
  </si>
  <si>
    <t>北海道</t>
  </si>
  <si>
    <t>01100</t>
  </si>
  <si>
    <t>札幌市</t>
  </si>
  <si>
    <t>02</t>
    <phoneticPr fontId="2"/>
  </si>
  <si>
    <t>青森</t>
    <phoneticPr fontId="2"/>
  </si>
  <si>
    <t>01202</t>
  </si>
  <si>
    <t>函館市</t>
  </si>
  <si>
    <t>03</t>
    <phoneticPr fontId="2"/>
  </si>
  <si>
    <t>岩手</t>
    <phoneticPr fontId="2"/>
  </si>
  <si>
    <t>01203</t>
  </si>
  <si>
    <t>小樽市</t>
  </si>
  <si>
    <t>04</t>
    <phoneticPr fontId="2"/>
  </si>
  <si>
    <t>宮城</t>
    <rPh sb="0" eb="2">
      <t>ミヤギ</t>
    </rPh>
    <phoneticPr fontId="2"/>
  </si>
  <si>
    <t>01204</t>
  </si>
  <si>
    <t>旭川市</t>
  </si>
  <si>
    <t>05</t>
    <phoneticPr fontId="2"/>
  </si>
  <si>
    <t>秋田</t>
    <rPh sb="0" eb="2">
      <t>アキタ</t>
    </rPh>
    <phoneticPr fontId="2"/>
  </si>
  <si>
    <t>01205</t>
  </si>
  <si>
    <t>室蘭市</t>
  </si>
  <si>
    <t>06</t>
    <phoneticPr fontId="2"/>
  </si>
  <si>
    <t>山形</t>
    <rPh sb="0" eb="2">
      <t>ヤマガタ</t>
    </rPh>
    <phoneticPr fontId="2"/>
  </si>
  <si>
    <t>01206</t>
  </si>
  <si>
    <t>釧路市</t>
  </si>
  <si>
    <t>07</t>
    <phoneticPr fontId="2"/>
  </si>
  <si>
    <t>福島</t>
    <rPh sb="0" eb="2">
      <t>フクシマ</t>
    </rPh>
    <phoneticPr fontId="2"/>
  </si>
  <si>
    <t>01207</t>
  </si>
  <si>
    <t>帯広市</t>
  </si>
  <si>
    <t>08</t>
    <phoneticPr fontId="2"/>
  </si>
  <si>
    <t>茨城</t>
    <rPh sb="0" eb="2">
      <t>イバラキ</t>
    </rPh>
    <phoneticPr fontId="2"/>
  </si>
  <si>
    <t>01208</t>
  </si>
  <si>
    <t>北見市</t>
  </si>
  <si>
    <t>09</t>
    <phoneticPr fontId="2"/>
  </si>
  <si>
    <t>栃木</t>
  </si>
  <si>
    <t>01209</t>
  </si>
  <si>
    <t>夕張市</t>
  </si>
  <si>
    <t>10</t>
    <phoneticPr fontId="2"/>
  </si>
  <si>
    <t>群馬</t>
  </si>
  <si>
    <t>01210</t>
  </si>
  <si>
    <t>岩見沢市</t>
  </si>
  <si>
    <t>11</t>
    <phoneticPr fontId="2"/>
  </si>
  <si>
    <t>埼玉</t>
  </si>
  <si>
    <t>01211</t>
  </si>
  <si>
    <t>網走市</t>
  </si>
  <si>
    <t>12</t>
    <phoneticPr fontId="2"/>
  </si>
  <si>
    <t>千葉</t>
  </si>
  <si>
    <t>01212</t>
  </si>
  <si>
    <t>留萌市</t>
  </si>
  <si>
    <t>東京</t>
  </si>
  <si>
    <t>01213</t>
  </si>
  <si>
    <t>苫小牧市</t>
  </si>
  <si>
    <t>神奈川</t>
  </si>
  <si>
    <t>01214</t>
  </si>
  <si>
    <t>稚内市</t>
  </si>
  <si>
    <t>新潟</t>
  </si>
  <si>
    <t>01215</t>
  </si>
  <si>
    <t>美唄市</t>
  </si>
  <si>
    <t>富山</t>
  </si>
  <si>
    <t>01216</t>
  </si>
  <si>
    <t>芦別市</t>
  </si>
  <si>
    <t>石川</t>
  </si>
  <si>
    <t>01217</t>
  </si>
  <si>
    <t>江別市</t>
  </si>
  <si>
    <t>福井</t>
  </si>
  <si>
    <t>01218</t>
  </si>
  <si>
    <t>赤平市</t>
  </si>
  <si>
    <t>山梨</t>
  </si>
  <si>
    <t>01219</t>
  </si>
  <si>
    <t>紋別市</t>
  </si>
  <si>
    <t>長野</t>
  </si>
  <si>
    <t>01220</t>
  </si>
  <si>
    <t>士別市</t>
  </si>
  <si>
    <t>岐阜</t>
  </si>
  <si>
    <t>01221</t>
  </si>
  <si>
    <t>名寄市</t>
  </si>
  <si>
    <t>静岡</t>
  </si>
  <si>
    <t>01222</t>
  </si>
  <si>
    <t>三笠市</t>
  </si>
  <si>
    <t>愛知</t>
  </si>
  <si>
    <t>01223</t>
  </si>
  <si>
    <t>根室市</t>
  </si>
  <si>
    <t>三重</t>
  </si>
  <si>
    <t>01224</t>
  </si>
  <si>
    <t>千歳市</t>
  </si>
  <si>
    <t>滋賀</t>
  </si>
  <si>
    <t>01225</t>
  </si>
  <si>
    <t>滝川市</t>
  </si>
  <si>
    <t>京都</t>
  </si>
  <si>
    <t>01226</t>
  </si>
  <si>
    <t>砂川市</t>
  </si>
  <si>
    <t>大阪</t>
  </si>
  <si>
    <t>01227</t>
  </si>
  <si>
    <t>歌志内市</t>
  </si>
  <si>
    <t>兵庫</t>
  </si>
  <si>
    <t>01228</t>
  </si>
  <si>
    <t>深川市</t>
  </si>
  <si>
    <t>奈良</t>
  </si>
  <si>
    <t>01229</t>
  </si>
  <si>
    <t>富良野市</t>
  </si>
  <si>
    <t>和歌山</t>
  </si>
  <si>
    <t>01230</t>
  </si>
  <si>
    <t>登別市</t>
  </si>
  <si>
    <t>鳥取</t>
  </si>
  <si>
    <t>01231</t>
  </si>
  <si>
    <t>恵庭市</t>
  </si>
  <si>
    <t>島根</t>
  </si>
  <si>
    <t>01233</t>
  </si>
  <si>
    <t>伊達市</t>
  </si>
  <si>
    <t>岡山</t>
  </si>
  <si>
    <t>01234</t>
  </si>
  <si>
    <t>北広島市</t>
  </si>
  <si>
    <t>広島</t>
  </si>
  <si>
    <t>01235</t>
  </si>
  <si>
    <t>石狩市</t>
  </si>
  <si>
    <t>山口</t>
  </si>
  <si>
    <t>01236</t>
  </si>
  <si>
    <t>北斗市</t>
  </si>
  <si>
    <t>徳島</t>
  </si>
  <si>
    <t>01303</t>
  </si>
  <si>
    <t>石狩郡当別町</t>
  </si>
  <si>
    <t>香川</t>
  </si>
  <si>
    <t>01304</t>
  </si>
  <si>
    <t>石狩郡新篠津村</t>
  </si>
  <si>
    <t>愛媛</t>
  </si>
  <si>
    <t>01331</t>
  </si>
  <si>
    <t>松前郡松前町</t>
  </si>
  <si>
    <t>高知</t>
  </si>
  <si>
    <t>01332</t>
  </si>
  <si>
    <t>松前郡福島町</t>
  </si>
  <si>
    <t>福岡</t>
  </si>
  <si>
    <t>01333</t>
  </si>
  <si>
    <t>上磯郡知内町</t>
  </si>
  <si>
    <t>佐賀</t>
  </si>
  <si>
    <t>01334</t>
  </si>
  <si>
    <t>上磯郡木古内町</t>
  </si>
  <si>
    <t>長崎</t>
  </si>
  <si>
    <t>01337</t>
  </si>
  <si>
    <t>亀田郡七飯町</t>
  </si>
  <si>
    <t>熊本</t>
  </si>
  <si>
    <t>01343</t>
  </si>
  <si>
    <t>茅部郡鹿部町</t>
  </si>
  <si>
    <t>大分</t>
  </si>
  <si>
    <t>01345</t>
  </si>
  <si>
    <t>茅部郡森町</t>
  </si>
  <si>
    <t>宮崎</t>
  </si>
  <si>
    <t>01346</t>
  </si>
  <si>
    <t>二海郡八雲町</t>
  </si>
  <si>
    <t>鹿児島</t>
  </si>
  <si>
    <t>01347</t>
  </si>
  <si>
    <t>山越郡長万部町</t>
  </si>
  <si>
    <t>沖縄</t>
  </si>
  <si>
    <t>01361</t>
  </si>
  <si>
    <t>檜山郡江差町</t>
  </si>
  <si>
    <t>00</t>
    <phoneticPr fontId="2"/>
  </si>
  <si>
    <t>01362</t>
  </si>
  <si>
    <t>檜山郡上ノ国町</t>
  </si>
  <si>
    <t>01363</t>
  </si>
  <si>
    <t>檜山郡厚沢部町</t>
  </si>
  <si>
    <t>01364</t>
  </si>
  <si>
    <t>爾志郡乙部町</t>
  </si>
  <si>
    <t>01367</t>
  </si>
  <si>
    <t>奥尻郡奥尻町</t>
  </si>
  <si>
    <t>01370</t>
  </si>
  <si>
    <t>瀬棚郡今金町</t>
  </si>
  <si>
    <t>01371</t>
  </si>
  <si>
    <t>久遠郡せたな町</t>
  </si>
  <si>
    <t>01391</t>
  </si>
  <si>
    <t>島牧郡島牧村</t>
  </si>
  <si>
    <t>01392</t>
  </si>
  <si>
    <t>寿都郡寿都町</t>
  </si>
  <si>
    <t>01393</t>
  </si>
  <si>
    <t>寿都郡黒松内町</t>
  </si>
  <si>
    <t>01394</t>
  </si>
  <si>
    <t>磯谷郡蘭越町</t>
  </si>
  <si>
    <t>01395</t>
  </si>
  <si>
    <t>虻田郡ニセコ町</t>
  </si>
  <si>
    <t>01396</t>
  </si>
  <si>
    <t>虻田郡真狩村</t>
  </si>
  <si>
    <t>01397</t>
  </si>
  <si>
    <t>虻田郡留寿都村</t>
  </si>
  <si>
    <t>01398</t>
  </si>
  <si>
    <t>虻田郡喜茂別町</t>
  </si>
  <si>
    <t>01399</t>
  </si>
  <si>
    <t>虻田郡京極町</t>
  </si>
  <si>
    <t>01400</t>
  </si>
  <si>
    <t>虻田郡倶知安町</t>
  </si>
  <si>
    <t>01401</t>
  </si>
  <si>
    <t>岩内郡共和町</t>
  </si>
  <si>
    <t>01402</t>
  </si>
  <si>
    <t>岩内郡岩内町</t>
  </si>
  <si>
    <t>01403</t>
  </si>
  <si>
    <t>古宇郡泊村</t>
  </si>
  <si>
    <t>01404</t>
  </si>
  <si>
    <t>古宇郡神恵内村</t>
  </si>
  <si>
    <t>01405</t>
  </si>
  <si>
    <t>積丹郡積丹町</t>
  </si>
  <si>
    <t>01406</t>
  </si>
  <si>
    <t>古平郡古平町</t>
  </si>
  <si>
    <t>01407</t>
  </si>
  <si>
    <t>余市郡仁木町</t>
  </si>
  <si>
    <t>01408</t>
  </si>
  <si>
    <t>余市郡余市町</t>
  </si>
  <si>
    <t>01409</t>
  </si>
  <si>
    <t>余市郡赤井川村</t>
  </si>
  <si>
    <t>01423</t>
  </si>
  <si>
    <t>空知郡南幌町</t>
  </si>
  <si>
    <t>01424</t>
  </si>
  <si>
    <t>空知郡奈井江町</t>
  </si>
  <si>
    <t>01425</t>
  </si>
  <si>
    <t>空知郡上砂川町</t>
  </si>
  <si>
    <t>01427</t>
  </si>
  <si>
    <t>夕張郡由仁町</t>
  </si>
  <si>
    <t>01428</t>
  </si>
  <si>
    <t>夕張郡長沼町</t>
  </si>
  <si>
    <t>01429</t>
  </si>
  <si>
    <t>夕張郡栗山町</t>
  </si>
  <si>
    <t>01430</t>
  </si>
  <si>
    <t>樺戸郡月形町</t>
  </si>
  <si>
    <t>01431</t>
  </si>
  <si>
    <t>樺戸郡浦臼町</t>
  </si>
  <si>
    <t>01432</t>
  </si>
  <si>
    <t>樺戸郡新十津川町</t>
  </si>
  <si>
    <t>01433</t>
  </si>
  <si>
    <t>雨竜郡妹背牛町</t>
  </si>
  <si>
    <t>01434</t>
  </si>
  <si>
    <t>雨竜郡秩父別町</t>
  </si>
  <si>
    <t>01436</t>
  </si>
  <si>
    <t>雨竜郡雨竜町</t>
  </si>
  <si>
    <t>01437</t>
  </si>
  <si>
    <t>雨竜郡北竜町</t>
  </si>
  <si>
    <t>01438</t>
  </si>
  <si>
    <t>雨竜郡沼田町</t>
  </si>
  <si>
    <t>01452</t>
  </si>
  <si>
    <t>上川郡鷹栖町</t>
  </si>
  <si>
    <t>01453</t>
  </si>
  <si>
    <t>上川郡東神楽町</t>
  </si>
  <si>
    <t>01454</t>
  </si>
  <si>
    <t>上川郡当麻町</t>
  </si>
  <si>
    <t>01455</t>
  </si>
  <si>
    <t>上川郡比布町</t>
  </si>
  <si>
    <t>01456</t>
  </si>
  <si>
    <t>上川郡愛別町</t>
  </si>
  <si>
    <t>01457</t>
  </si>
  <si>
    <t>上川郡上川町</t>
  </si>
  <si>
    <t>01458</t>
  </si>
  <si>
    <t>上川郡東川町</t>
  </si>
  <si>
    <t>01459</t>
  </si>
  <si>
    <t>上川郡美瑛町</t>
  </si>
  <si>
    <t>01460</t>
  </si>
  <si>
    <t>空知郡上富良野町</t>
  </si>
  <si>
    <t>01461</t>
  </si>
  <si>
    <t>空知郡中富良野町</t>
  </si>
  <si>
    <t>01462</t>
  </si>
  <si>
    <t>空知郡南富良野町</t>
  </si>
  <si>
    <t>01463</t>
  </si>
  <si>
    <t>勇払郡占冠村</t>
  </si>
  <si>
    <t>01464</t>
  </si>
  <si>
    <t>上川郡和寒町</t>
  </si>
  <si>
    <t>01465</t>
  </si>
  <si>
    <t>上川郡剣淵町</t>
  </si>
  <si>
    <t>01468</t>
  </si>
  <si>
    <t>上川郡下川町</t>
  </si>
  <si>
    <t>01469</t>
  </si>
  <si>
    <t>中川郡美深町</t>
  </si>
  <si>
    <t>01470</t>
  </si>
  <si>
    <t>中川郡音威子府村</t>
  </si>
  <si>
    <t>01471</t>
  </si>
  <si>
    <t>中川郡中川町</t>
  </si>
  <si>
    <t>01472</t>
  </si>
  <si>
    <t>雨竜郡幌加内町</t>
  </si>
  <si>
    <t>01481</t>
  </si>
  <si>
    <t>増毛郡増毛町</t>
  </si>
  <si>
    <t>01482</t>
  </si>
  <si>
    <t>留萌郡小平町</t>
  </si>
  <si>
    <t>01483</t>
  </si>
  <si>
    <t>苫前郡苫前町</t>
  </si>
  <si>
    <t>01484</t>
  </si>
  <si>
    <t>苫前郡羽幌町</t>
  </si>
  <si>
    <t>01485</t>
  </si>
  <si>
    <t>苫前郡初山別村</t>
  </si>
  <si>
    <t>01486</t>
  </si>
  <si>
    <t>天塩郡遠別町</t>
  </si>
  <si>
    <t>01487</t>
  </si>
  <si>
    <t>天塩郡天塩町</t>
  </si>
  <si>
    <t>01511</t>
  </si>
  <si>
    <t>宗谷郡猿払村</t>
  </si>
  <si>
    <t>01512</t>
  </si>
  <si>
    <t>枝幸郡浜頓別町</t>
  </si>
  <si>
    <t>01513</t>
  </si>
  <si>
    <t>枝幸郡中頓別町</t>
  </si>
  <si>
    <t>01514</t>
  </si>
  <si>
    <t>枝幸郡枝幸町</t>
  </si>
  <si>
    <t>01516</t>
  </si>
  <si>
    <t>天塩郡豊富町</t>
  </si>
  <si>
    <t>01517</t>
  </si>
  <si>
    <t>礼文郡礼文町</t>
  </si>
  <si>
    <t>01518</t>
  </si>
  <si>
    <t>利尻郡利尻町</t>
  </si>
  <si>
    <t>01519</t>
  </si>
  <si>
    <t>利尻郡利尻富士町</t>
  </si>
  <si>
    <t>01520</t>
  </si>
  <si>
    <t>天塩郡幌延町</t>
  </si>
  <si>
    <t>01543</t>
  </si>
  <si>
    <t>網走郡美幌町</t>
  </si>
  <si>
    <t>01544</t>
  </si>
  <si>
    <t>網走郡津別町</t>
  </si>
  <si>
    <t>01545</t>
  </si>
  <si>
    <t>斜里郡斜里町</t>
  </si>
  <si>
    <t>01546</t>
  </si>
  <si>
    <t>斜里郡清里町</t>
  </si>
  <si>
    <t>01547</t>
  </si>
  <si>
    <t>斜里郡小清水町</t>
  </si>
  <si>
    <t>01549</t>
  </si>
  <si>
    <t>常呂郡訓子府町</t>
  </si>
  <si>
    <t>01550</t>
  </si>
  <si>
    <t>常呂郡置戸町</t>
  </si>
  <si>
    <t>01552</t>
  </si>
  <si>
    <t>常呂郡佐呂間町</t>
  </si>
  <si>
    <t>01555</t>
  </si>
  <si>
    <t>紋別郡遠軽町</t>
  </si>
  <si>
    <t>01559</t>
  </si>
  <si>
    <t>紋別郡湧別町</t>
  </si>
  <si>
    <t>01560</t>
  </si>
  <si>
    <t>紋別郡滝上町</t>
  </si>
  <si>
    <t>01561</t>
  </si>
  <si>
    <t>紋別郡興部町</t>
  </si>
  <si>
    <t>01562</t>
  </si>
  <si>
    <t>紋別郡西興部村</t>
  </si>
  <si>
    <t>01563</t>
  </si>
  <si>
    <t>紋別郡雄武町</t>
  </si>
  <si>
    <t>01564</t>
  </si>
  <si>
    <t>網走郡大空町</t>
  </si>
  <si>
    <t>01571</t>
  </si>
  <si>
    <t>虻田郡豊浦町</t>
  </si>
  <si>
    <t>01575</t>
  </si>
  <si>
    <t>有珠郡壮瞥町</t>
  </si>
  <si>
    <t>01578</t>
  </si>
  <si>
    <t>白老郡白老町</t>
  </si>
  <si>
    <t>01581</t>
  </si>
  <si>
    <t>勇払郡厚真町</t>
  </si>
  <si>
    <t>01584</t>
  </si>
  <si>
    <t>虻田郡洞爺湖町</t>
  </si>
  <si>
    <t>01585</t>
  </si>
  <si>
    <t>勇払郡安平町</t>
  </si>
  <si>
    <t>01586</t>
  </si>
  <si>
    <t>勇払郡むかわ町</t>
  </si>
  <si>
    <t>01601</t>
  </si>
  <si>
    <t>沙流郡日高町</t>
  </si>
  <si>
    <t>01602</t>
  </si>
  <si>
    <t>沙流郡平取町</t>
  </si>
  <si>
    <t>01604</t>
  </si>
  <si>
    <t>新冠郡新冠町</t>
  </si>
  <si>
    <t>01607</t>
  </si>
  <si>
    <t>浦河郡浦河町</t>
  </si>
  <si>
    <t>01608</t>
  </si>
  <si>
    <t>様似郡様似町</t>
  </si>
  <si>
    <t>01609</t>
  </si>
  <si>
    <t>幌泉郡えりも町</t>
  </si>
  <si>
    <t>01610</t>
  </si>
  <si>
    <t>日高郡新ひだか町</t>
  </si>
  <si>
    <t>01631</t>
  </si>
  <si>
    <t>河東郡音更町</t>
  </si>
  <si>
    <t>01632</t>
  </si>
  <si>
    <t>河東郡士幌町</t>
  </si>
  <si>
    <t>01633</t>
  </si>
  <si>
    <t>河東郡上士幌町</t>
  </si>
  <si>
    <t>01634</t>
  </si>
  <si>
    <t>河東郡鹿追町</t>
  </si>
  <si>
    <t>01635</t>
  </si>
  <si>
    <t>上川郡新得町</t>
  </si>
  <si>
    <t>01636</t>
  </si>
  <si>
    <t>上川郡清水町</t>
  </si>
  <si>
    <t>01637</t>
  </si>
  <si>
    <t>河西郡芽室町</t>
  </si>
  <si>
    <t>01638</t>
  </si>
  <si>
    <t>河西郡中札内村</t>
  </si>
  <si>
    <t>01639</t>
  </si>
  <si>
    <t>河西郡更別村</t>
  </si>
  <si>
    <t>01641</t>
  </si>
  <si>
    <t>広尾郡大樹町</t>
  </si>
  <si>
    <t>01642</t>
  </si>
  <si>
    <t>広尾郡広尾町</t>
  </si>
  <si>
    <t>01643</t>
  </si>
  <si>
    <t>中川郡幕別町</t>
  </si>
  <si>
    <t>01644</t>
  </si>
  <si>
    <t>中川郡池田町</t>
  </si>
  <si>
    <t>01645</t>
  </si>
  <si>
    <t>中川郡豊頃町</t>
  </si>
  <si>
    <t>01646</t>
  </si>
  <si>
    <t>中川郡本別町</t>
  </si>
  <si>
    <t>01647</t>
  </si>
  <si>
    <t>足寄郡足寄町</t>
  </si>
  <si>
    <t>01648</t>
  </si>
  <si>
    <t>足寄郡陸別町</t>
  </si>
  <si>
    <t>01649</t>
  </si>
  <si>
    <t>十勝郡浦幌町</t>
  </si>
  <si>
    <t>01661</t>
  </si>
  <si>
    <t>釧路郡釧路町</t>
  </si>
  <si>
    <t>01662</t>
  </si>
  <si>
    <t>厚岸郡厚岸町</t>
  </si>
  <si>
    <t>01663</t>
  </si>
  <si>
    <t>厚岸郡浜中町</t>
  </si>
  <si>
    <t>01664</t>
  </si>
  <si>
    <t>川上郡標茶町</t>
  </si>
  <si>
    <t>01665</t>
  </si>
  <si>
    <t>川上郡弟子屈町</t>
  </si>
  <si>
    <t>01667</t>
  </si>
  <si>
    <t>阿寒郡鶴居村</t>
  </si>
  <si>
    <t>01668</t>
  </si>
  <si>
    <t>白糠郡白糠町</t>
  </si>
  <si>
    <t>01691</t>
  </si>
  <si>
    <t>野付郡別海町</t>
  </si>
  <si>
    <t>01692</t>
  </si>
  <si>
    <t>標津郡中標津町</t>
  </si>
  <si>
    <t>01693</t>
  </si>
  <si>
    <t>標津郡標津町</t>
  </si>
  <si>
    <t>01694</t>
  </si>
  <si>
    <t>目梨郡羅臼町</t>
  </si>
  <si>
    <t>02201</t>
  </si>
  <si>
    <t>青森市</t>
  </si>
  <si>
    <t>02202</t>
  </si>
  <si>
    <t>弘前市</t>
  </si>
  <si>
    <t>02203</t>
  </si>
  <si>
    <t>八戸市</t>
  </si>
  <si>
    <t>02204</t>
  </si>
  <si>
    <t>黒石市</t>
  </si>
  <si>
    <t>02205</t>
  </si>
  <si>
    <t>五所川原市</t>
  </si>
  <si>
    <t>02206</t>
  </si>
  <si>
    <t>十和田市</t>
  </si>
  <si>
    <t>02207</t>
  </si>
  <si>
    <t>三沢市</t>
  </si>
  <si>
    <t>02208</t>
  </si>
  <si>
    <t>むつ市</t>
  </si>
  <si>
    <t>02209</t>
  </si>
  <si>
    <t>つがる市</t>
  </si>
  <si>
    <t>02210</t>
  </si>
  <si>
    <t>平川市</t>
  </si>
  <si>
    <t>02301</t>
  </si>
  <si>
    <t>東津軽郡平内町</t>
  </si>
  <si>
    <t>02303</t>
  </si>
  <si>
    <t>東津軽郡今別町</t>
  </si>
  <si>
    <t>02304</t>
  </si>
  <si>
    <t>東津軽郡蓬田村</t>
  </si>
  <si>
    <t>02307</t>
  </si>
  <si>
    <t>東津軽郡外ヶ浜町</t>
  </si>
  <si>
    <t>02321</t>
  </si>
  <si>
    <t>西津軽郡鰺ヶ沢町</t>
  </si>
  <si>
    <t>02323</t>
  </si>
  <si>
    <t>西津軽郡深浦町</t>
  </si>
  <si>
    <t>02343</t>
  </si>
  <si>
    <t>中津軽郡西目屋村</t>
  </si>
  <si>
    <t>02361</t>
  </si>
  <si>
    <t>南津軽郡藤崎町</t>
  </si>
  <si>
    <t>02362</t>
  </si>
  <si>
    <t>南津軽郡大鰐町</t>
  </si>
  <si>
    <t>02367</t>
  </si>
  <si>
    <t>南津軽郡田舎館村</t>
  </si>
  <si>
    <t>02381</t>
  </si>
  <si>
    <t>北津軽郡板柳町</t>
  </si>
  <si>
    <t>02384</t>
  </si>
  <si>
    <t>北津軽郡鶴田町</t>
  </si>
  <si>
    <t>02387</t>
  </si>
  <si>
    <t>北津軽郡中泊町</t>
  </si>
  <si>
    <t>02401</t>
  </si>
  <si>
    <t>上北郡野辺地町</t>
  </si>
  <si>
    <t>02402</t>
  </si>
  <si>
    <t>上北郡七戸町</t>
  </si>
  <si>
    <t>02405</t>
  </si>
  <si>
    <t>上北郡六戸町</t>
  </si>
  <si>
    <t>02406</t>
  </si>
  <si>
    <t>上北郡横浜町</t>
  </si>
  <si>
    <t>02408</t>
  </si>
  <si>
    <t>上北郡東北町</t>
  </si>
  <si>
    <t>02411</t>
  </si>
  <si>
    <t>上北郡六ヶ所村</t>
  </si>
  <si>
    <t>02412</t>
  </si>
  <si>
    <t>上北郡おいらせ町</t>
  </si>
  <si>
    <t>02423</t>
  </si>
  <si>
    <t>下北郡大間町</t>
  </si>
  <si>
    <t>02424</t>
  </si>
  <si>
    <t>下北郡東通村</t>
  </si>
  <si>
    <t>02425</t>
  </si>
  <si>
    <t>下北郡風間浦村</t>
  </si>
  <si>
    <t>02426</t>
  </si>
  <si>
    <t>下北郡佐井村</t>
  </si>
  <si>
    <t>02441</t>
  </si>
  <si>
    <t>三戸郡三戸町</t>
  </si>
  <si>
    <t>02442</t>
  </si>
  <si>
    <t>三戸郡五戸町</t>
  </si>
  <si>
    <t>02443</t>
  </si>
  <si>
    <t>三戸郡田子町</t>
  </si>
  <si>
    <t>02445</t>
  </si>
  <si>
    <t>三戸郡南部町</t>
  </si>
  <si>
    <t>02446</t>
  </si>
  <si>
    <t>三戸郡階上町</t>
  </si>
  <si>
    <t>02450</t>
  </si>
  <si>
    <t>三戸郡新郷村</t>
  </si>
  <si>
    <t>03201</t>
  </si>
  <si>
    <t>盛岡市</t>
  </si>
  <si>
    <t>03202</t>
  </si>
  <si>
    <t>宮古市</t>
  </si>
  <si>
    <t>03203</t>
  </si>
  <si>
    <t>大船渡市</t>
  </si>
  <si>
    <t>03205</t>
  </si>
  <si>
    <t>花巻市</t>
  </si>
  <si>
    <t>03206</t>
  </si>
  <si>
    <t>北上市</t>
  </si>
  <si>
    <t>03207</t>
  </si>
  <si>
    <t>久慈市</t>
  </si>
  <si>
    <t>03208</t>
  </si>
  <si>
    <t>遠野市</t>
  </si>
  <si>
    <t>03209</t>
  </si>
  <si>
    <t>一関市</t>
  </si>
  <si>
    <t>03210</t>
  </si>
  <si>
    <t>陸前高田市</t>
  </si>
  <si>
    <t>03211</t>
  </si>
  <si>
    <t>釜石市</t>
  </si>
  <si>
    <t>03213</t>
  </si>
  <si>
    <t>二戸市</t>
  </si>
  <si>
    <t>03214</t>
  </si>
  <si>
    <t>八幡平市</t>
  </si>
  <si>
    <t>03215</t>
  </si>
  <si>
    <t>奥州市</t>
  </si>
  <si>
    <t>03301</t>
  </si>
  <si>
    <t>岩手郡雫石町</t>
  </si>
  <si>
    <t>03302</t>
  </si>
  <si>
    <t>岩手郡葛巻町</t>
  </si>
  <si>
    <t>03303</t>
  </si>
  <si>
    <t>岩手郡岩手町</t>
  </si>
  <si>
    <t>03216</t>
    <phoneticPr fontId="2"/>
  </si>
  <si>
    <t>滝沢市</t>
    <rPh sb="0" eb="2">
      <t>タキザワ</t>
    </rPh>
    <rPh sb="2" eb="3">
      <t>シ</t>
    </rPh>
    <phoneticPr fontId="2"/>
  </si>
  <si>
    <t>03321</t>
  </si>
  <si>
    <t>紫波郡紫波町</t>
  </si>
  <si>
    <t>03322</t>
  </si>
  <si>
    <t>紫波郡矢巾町</t>
  </si>
  <si>
    <t>03366</t>
  </si>
  <si>
    <t>和賀郡西和賀町</t>
  </si>
  <si>
    <t>03381</t>
  </si>
  <si>
    <t>胆沢郡金ケ崎町</t>
  </si>
  <si>
    <t>03402</t>
  </si>
  <si>
    <t>西磐井郡平泉町</t>
  </si>
  <si>
    <t>03422</t>
  </si>
  <si>
    <t>東磐井郡藤沢町</t>
  </si>
  <si>
    <t>03441</t>
  </si>
  <si>
    <t>気仙郡住田町</t>
  </si>
  <si>
    <t>03461</t>
  </si>
  <si>
    <t>上閉伊郡大槌町</t>
  </si>
  <si>
    <t>03482</t>
  </si>
  <si>
    <t>下閉伊郡山田町</t>
  </si>
  <si>
    <t>03483</t>
  </si>
  <si>
    <t>下閉伊郡岩泉町</t>
  </si>
  <si>
    <t>03484</t>
  </si>
  <si>
    <t>下閉伊郡田野畑村</t>
  </si>
  <si>
    <t>03485</t>
  </si>
  <si>
    <t>下閉伊郡普代村</t>
  </si>
  <si>
    <t>03501</t>
  </si>
  <si>
    <t>九戸郡軽米町</t>
  </si>
  <si>
    <t>03503</t>
  </si>
  <si>
    <t>九戸郡野田村</t>
  </si>
  <si>
    <t>03506</t>
  </si>
  <si>
    <t>九戸郡九戸村</t>
  </si>
  <si>
    <t>03507</t>
  </si>
  <si>
    <t>九戸郡洋野町</t>
  </si>
  <si>
    <t>03524</t>
  </si>
  <si>
    <t>二戸郡一戸町</t>
  </si>
  <si>
    <t>04100</t>
  </si>
  <si>
    <t>仙台市</t>
  </si>
  <si>
    <t>04202</t>
  </si>
  <si>
    <t>石巻市</t>
  </si>
  <si>
    <t>04203</t>
  </si>
  <si>
    <t>塩竈市</t>
  </si>
  <si>
    <t>04205</t>
  </si>
  <si>
    <t>気仙沼市</t>
  </si>
  <si>
    <t>04206</t>
  </si>
  <si>
    <t>白石市</t>
  </si>
  <si>
    <t>04207</t>
  </si>
  <si>
    <t>名取市</t>
  </si>
  <si>
    <t>04208</t>
  </si>
  <si>
    <t>角田市</t>
  </si>
  <si>
    <t>04209</t>
  </si>
  <si>
    <t>多賀城市</t>
  </si>
  <si>
    <t>04211</t>
  </si>
  <si>
    <t>岩沼市</t>
  </si>
  <si>
    <t>04212</t>
  </si>
  <si>
    <t>登米市</t>
  </si>
  <si>
    <t>04213</t>
  </si>
  <si>
    <t>栗原市</t>
  </si>
  <si>
    <t>04214</t>
  </si>
  <si>
    <t>東松島市</t>
  </si>
  <si>
    <t>04215</t>
  </si>
  <si>
    <t>大崎市</t>
  </si>
  <si>
    <t>04301</t>
  </si>
  <si>
    <t>刈田郡蔵王町</t>
  </si>
  <si>
    <t>04302</t>
  </si>
  <si>
    <t>刈田郡七ヶ宿町</t>
  </si>
  <si>
    <t>04321</t>
  </si>
  <si>
    <t>柴田郡大河原町</t>
  </si>
  <si>
    <t>04322</t>
  </si>
  <si>
    <t>柴田郡村田町</t>
  </si>
  <si>
    <t>04323</t>
  </si>
  <si>
    <t>柴田郡柴田町</t>
  </si>
  <si>
    <t>04324</t>
  </si>
  <si>
    <t>柴田郡川崎町</t>
  </si>
  <si>
    <t>04341</t>
  </si>
  <si>
    <t>伊具郡丸森町</t>
  </si>
  <si>
    <t>04361</t>
  </si>
  <si>
    <t>亘理郡亘理町</t>
  </si>
  <si>
    <t>04362</t>
  </si>
  <si>
    <t>亘理郡山元町</t>
  </si>
  <si>
    <t>04401</t>
  </si>
  <si>
    <t>宮城郡松島町</t>
  </si>
  <si>
    <t>04404</t>
  </si>
  <si>
    <t>宮城郡七ヶ浜町</t>
  </si>
  <si>
    <t>04406</t>
  </si>
  <si>
    <t>宮城郡利府町</t>
  </si>
  <si>
    <t>04421</t>
  </si>
  <si>
    <t>黒川郡大和町</t>
  </si>
  <si>
    <t>04422</t>
  </si>
  <si>
    <t>黒川郡大郷町</t>
  </si>
  <si>
    <t>04216</t>
    <phoneticPr fontId="2"/>
  </si>
  <si>
    <t>富谷市</t>
    <rPh sb="2" eb="3">
      <t>シ</t>
    </rPh>
    <phoneticPr fontId="2"/>
  </si>
  <si>
    <t>04424</t>
  </si>
  <si>
    <t>黒川郡大衡村</t>
  </si>
  <si>
    <t>04444</t>
  </si>
  <si>
    <t>加美郡色麻町</t>
  </si>
  <si>
    <t>04445</t>
  </si>
  <si>
    <t>加美郡加美町</t>
  </si>
  <si>
    <t>04501</t>
  </si>
  <si>
    <t>遠田郡涌谷町</t>
  </si>
  <si>
    <t>04505</t>
  </si>
  <si>
    <t>遠田郡美里町</t>
  </si>
  <si>
    <t>04581</t>
  </si>
  <si>
    <t>牡鹿郡女川町</t>
  </si>
  <si>
    <t>04606</t>
  </si>
  <si>
    <t>本吉郡南三陸町</t>
  </si>
  <si>
    <t>05201</t>
  </si>
  <si>
    <t>秋田市</t>
  </si>
  <si>
    <t>05202</t>
  </si>
  <si>
    <t>能代市</t>
  </si>
  <si>
    <t>05203</t>
  </si>
  <si>
    <t>横手市</t>
  </si>
  <si>
    <t>05204</t>
  </si>
  <si>
    <t>大館市</t>
  </si>
  <si>
    <t>05206</t>
  </si>
  <si>
    <t>男鹿市</t>
  </si>
  <si>
    <t>05207</t>
  </si>
  <si>
    <t>湯沢市</t>
  </si>
  <si>
    <t>05209</t>
  </si>
  <si>
    <t>鹿角市</t>
  </si>
  <si>
    <t>05210</t>
  </si>
  <si>
    <t>由利本荘市</t>
  </si>
  <si>
    <t>05211</t>
  </si>
  <si>
    <t>潟上市</t>
  </si>
  <si>
    <t>05212</t>
  </si>
  <si>
    <t>大仙市</t>
  </si>
  <si>
    <t>05213</t>
  </si>
  <si>
    <t>北秋田市</t>
  </si>
  <si>
    <t>05214</t>
  </si>
  <si>
    <t>にかほ市</t>
  </si>
  <si>
    <t>05215</t>
  </si>
  <si>
    <t>仙北市</t>
  </si>
  <si>
    <t>05303</t>
  </si>
  <si>
    <t>鹿角郡小坂町</t>
  </si>
  <si>
    <t>05327</t>
  </si>
  <si>
    <t>北秋田郡上小阿仁村</t>
  </si>
  <si>
    <t>05346</t>
  </si>
  <si>
    <t>山本郡藤里町</t>
  </si>
  <si>
    <t>05348</t>
  </si>
  <si>
    <t>山本郡三種町</t>
  </si>
  <si>
    <t>05349</t>
  </si>
  <si>
    <t>山本郡八峰町</t>
  </si>
  <si>
    <t>05361</t>
  </si>
  <si>
    <t>南秋田郡五城目町</t>
  </si>
  <si>
    <t>05363</t>
  </si>
  <si>
    <t>南秋田郡八郎潟町</t>
  </si>
  <si>
    <t>05366</t>
  </si>
  <si>
    <t>南秋田郡井川町</t>
  </si>
  <si>
    <t>05368</t>
  </si>
  <si>
    <t>南秋田郡大潟村</t>
  </si>
  <si>
    <t>05434</t>
  </si>
  <si>
    <t>仙北郡美郷町</t>
  </si>
  <si>
    <t>05463</t>
  </si>
  <si>
    <t>雄勝郡羽後町</t>
  </si>
  <si>
    <t>05464</t>
  </si>
  <si>
    <t>雄勝郡東成瀬村</t>
  </si>
  <si>
    <t>06201</t>
  </si>
  <si>
    <t>山形市</t>
  </si>
  <si>
    <t>06202</t>
  </si>
  <si>
    <t>米沢市</t>
  </si>
  <si>
    <t>06203</t>
  </si>
  <si>
    <t>鶴岡市</t>
  </si>
  <si>
    <t>06204</t>
  </si>
  <si>
    <t>酒田市</t>
  </si>
  <si>
    <t>06205</t>
  </si>
  <si>
    <t>新庄市</t>
  </si>
  <si>
    <t>06206</t>
  </si>
  <si>
    <t>寒河江市</t>
  </si>
  <si>
    <t>06207</t>
  </si>
  <si>
    <t>上山市</t>
  </si>
  <si>
    <t>06208</t>
  </si>
  <si>
    <t>村山市</t>
  </si>
  <si>
    <t>06209</t>
  </si>
  <si>
    <t>長井市</t>
  </si>
  <si>
    <t>06210</t>
  </si>
  <si>
    <t>天童市</t>
  </si>
  <si>
    <t>06211</t>
  </si>
  <si>
    <t>東根市</t>
  </si>
  <si>
    <t>06212</t>
  </si>
  <si>
    <t>尾花沢市</t>
  </si>
  <si>
    <t>06213</t>
  </si>
  <si>
    <t>南陽市</t>
  </si>
  <si>
    <t>06301</t>
  </si>
  <si>
    <t>東村山郡山辺町</t>
  </si>
  <si>
    <t>06302</t>
  </si>
  <si>
    <t>東村山郡中山町</t>
  </si>
  <si>
    <t>06321</t>
  </si>
  <si>
    <t>西村山郡河北町</t>
  </si>
  <si>
    <t>06322</t>
  </si>
  <si>
    <t>西村山郡西川町</t>
  </si>
  <si>
    <t>06323</t>
  </si>
  <si>
    <t>西村山郡朝日町</t>
  </si>
  <si>
    <t>06324</t>
  </si>
  <si>
    <t>西村山郡大江町</t>
  </si>
  <si>
    <t>06341</t>
  </si>
  <si>
    <t>北村山郡大石田町</t>
  </si>
  <si>
    <t>06361</t>
  </si>
  <si>
    <t>最上郡金山町</t>
  </si>
  <si>
    <t>06362</t>
  </si>
  <si>
    <t>最上郡最上町</t>
  </si>
  <si>
    <t>06363</t>
  </si>
  <si>
    <t>最上郡舟形町</t>
  </si>
  <si>
    <t>06364</t>
  </si>
  <si>
    <t>最上郡真室川町</t>
  </si>
  <si>
    <t>06365</t>
  </si>
  <si>
    <t>最上郡大蔵村</t>
  </si>
  <si>
    <t>06366</t>
  </si>
  <si>
    <t>最上郡鮭川村</t>
  </si>
  <si>
    <t>06367</t>
  </si>
  <si>
    <t>最上郡戸沢村</t>
  </si>
  <si>
    <t>06381</t>
  </si>
  <si>
    <t>東置賜郡高畠町</t>
  </si>
  <si>
    <t>06382</t>
  </si>
  <si>
    <t>東置賜郡川西町</t>
  </si>
  <si>
    <t>06401</t>
  </si>
  <si>
    <t>西置賜郡小国町</t>
  </si>
  <si>
    <t>06402</t>
  </si>
  <si>
    <t>西置賜郡白鷹町</t>
  </si>
  <si>
    <t>06403</t>
  </si>
  <si>
    <t>西置賜郡飯豊町</t>
  </si>
  <si>
    <t>06426</t>
  </si>
  <si>
    <t>東田川郡三川町</t>
  </si>
  <si>
    <t>06428</t>
  </si>
  <si>
    <t>東田川郡庄内町</t>
  </si>
  <si>
    <t>06461</t>
  </si>
  <si>
    <t>飽海郡遊佐町</t>
  </si>
  <si>
    <t>07201</t>
  </si>
  <si>
    <t>福島市</t>
  </si>
  <si>
    <t>07202</t>
  </si>
  <si>
    <t>会津若松市</t>
  </si>
  <si>
    <t>07203</t>
  </si>
  <si>
    <t>郡山市</t>
  </si>
  <si>
    <t>07204</t>
  </si>
  <si>
    <t>いわき市</t>
  </si>
  <si>
    <t>07205</t>
  </si>
  <si>
    <t>白河市</t>
  </si>
  <si>
    <t>07207</t>
  </si>
  <si>
    <t>須賀川市</t>
  </si>
  <si>
    <t>07208</t>
  </si>
  <si>
    <t>喜多方市</t>
  </si>
  <si>
    <t>07209</t>
  </si>
  <si>
    <t>相馬市</t>
  </si>
  <si>
    <t>07210</t>
  </si>
  <si>
    <t>二本松市</t>
  </si>
  <si>
    <t>07211</t>
  </si>
  <si>
    <t>田村市</t>
  </si>
  <si>
    <t>07212</t>
  </si>
  <si>
    <t>南相馬市</t>
  </si>
  <si>
    <t>07213</t>
  </si>
  <si>
    <t>07214</t>
  </si>
  <si>
    <t>本宮市</t>
  </si>
  <si>
    <t>07301</t>
  </si>
  <si>
    <t>伊達郡桑折町</t>
  </si>
  <si>
    <t>07303</t>
  </si>
  <si>
    <t>伊達郡国見町</t>
  </si>
  <si>
    <t>07308</t>
  </si>
  <si>
    <t>伊達郡川俣町</t>
  </si>
  <si>
    <t>07322</t>
  </si>
  <si>
    <t>安達郡大玉村</t>
  </si>
  <si>
    <t>07342</t>
  </si>
  <si>
    <t>岩瀬郡鏡石町</t>
  </si>
  <si>
    <t>07344</t>
  </si>
  <si>
    <t>岩瀬郡天栄村</t>
  </si>
  <si>
    <t>07362</t>
  </si>
  <si>
    <t>南会津郡下郷町</t>
  </si>
  <si>
    <t>07364</t>
  </si>
  <si>
    <t>南会津郡檜枝岐村</t>
  </si>
  <si>
    <t>07367</t>
  </si>
  <si>
    <t>南会津郡只見町</t>
  </si>
  <si>
    <t>07368</t>
  </si>
  <si>
    <t>南会津郡南会津町</t>
  </si>
  <si>
    <t>07402</t>
  </si>
  <si>
    <t>耶麻郡北塩原村</t>
  </si>
  <si>
    <t>07405</t>
  </si>
  <si>
    <t>耶麻郡西会津町</t>
  </si>
  <si>
    <t>07407</t>
  </si>
  <si>
    <t>耶麻郡磐梯町</t>
  </si>
  <si>
    <t>07408</t>
  </si>
  <si>
    <t>耶麻郡猪苗代町</t>
  </si>
  <si>
    <t>07421</t>
  </si>
  <si>
    <t>河沼郡会津坂下町</t>
  </si>
  <si>
    <t>07422</t>
  </si>
  <si>
    <t>河沼郡湯川村</t>
  </si>
  <si>
    <t>07423</t>
  </si>
  <si>
    <t>河沼郡柳津町</t>
  </si>
  <si>
    <t>07444</t>
  </si>
  <si>
    <t>大沼郡三島町</t>
  </si>
  <si>
    <t>07445</t>
  </si>
  <si>
    <t>大沼郡金山町</t>
  </si>
  <si>
    <t>07446</t>
  </si>
  <si>
    <t>大沼郡昭和村</t>
  </si>
  <si>
    <t>07447</t>
  </si>
  <si>
    <t>大沼郡会津美里町</t>
  </si>
  <si>
    <t>07461</t>
  </si>
  <si>
    <t>西白河郡西郷村</t>
  </si>
  <si>
    <t>07464</t>
  </si>
  <si>
    <t>西白河郡泉崎村</t>
  </si>
  <si>
    <t>07465</t>
  </si>
  <si>
    <t>西白河郡中島村</t>
  </si>
  <si>
    <t>07466</t>
  </si>
  <si>
    <t>西白河郡矢吹町</t>
  </si>
  <si>
    <t>07481</t>
  </si>
  <si>
    <t>東白川郡棚倉町</t>
  </si>
  <si>
    <t>07482</t>
  </si>
  <si>
    <t>東白川郡矢祭町</t>
  </si>
  <si>
    <t>07483</t>
  </si>
  <si>
    <t>東白川郡塙町</t>
  </si>
  <si>
    <t>07484</t>
  </si>
  <si>
    <t>東白川郡鮫川村</t>
  </si>
  <si>
    <t>07501</t>
  </si>
  <si>
    <t>石川郡石川町</t>
  </si>
  <si>
    <t>07502</t>
  </si>
  <si>
    <t>石川郡玉川村</t>
  </si>
  <si>
    <t>07503</t>
  </si>
  <si>
    <t>石川郡平田村</t>
  </si>
  <si>
    <t>07504</t>
  </si>
  <si>
    <t>石川郡浅川町</t>
  </si>
  <si>
    <t>07505</t>
  </si>
  <si>
    <t>石川郡古殿町</t>
  </si>
  <si>
    <t>07521</t>
  </si>
  <si>
    <t>田村郡三春町</t>
  </si>
  <si>
    <t>07522</t>
  </si>
  <si>
    <t>田村郡小野町</t>
  </si>
  <si>
    <t>07541</t>
  </si>
  <si>
    <t>双葉郡広野町</t>
  </si>
  <si>
    <t>07542</t>
  </si>
  <si>
    <t>双葉郡楢葉町</t>
  </si>
  <si>
    <t>07543</t>
  </si>
  <si>
    <t>双葉郡富岡町</t>
  </si>
  <si>
    <t>07544</t>
  </si>
  <si>
    <t>双葉郡川内村</t>
  </si>
  <si>
    <t>07545</t>
  </si>
  <si>
    <t>双葉郡大熊町</t>
  </si>
  <si>
    <t>07546</t>
  </si>
  <si>
    <t>双葉郡双葉町</t>
  </si>
  <si>
    <t>07547</t>
  </si>
  <si>
    <t>双葉郡浪江町</t>
  </si>
  <si>
    <t>07548</t>
  </si>
  <si>
    <t>双葉郡葛尾村</t>
  </si>
  <si>
    <t>07561</t>
  </si>
  <si>
    <t>相馬郡新地町</t>
  </si>
  <si>
    <t>07564</t>
  </si>
  <si>
    <t>相馬郡飯舘村</t>
  </si>
  <si>
    <t>08201</t>
  </si>
  <si>
    <t>08202</t>
  </si>
  <si>
    <t>08203</t>
  </si>
  <si>
    <t>08204</t>
  </si>
  <si>
    <t>08205</t>
  </si>
  <si>
    <t>石岡市</t>
  </si>
  <si>
    <t>08207</t>
  </si>
  <si>
    <t>結城市</t>
  </si>
  <si>
    <t>08208</t>
  </si>
  <si>
    <t>龍ケ崎市</t>
  </si>
  <si>
    <t>08210</t>
  </si>
  <si>
    <t>08211</t>
  </si>
  <si>
    <t>常総市</t>
  </si>
  <si>
    <t>08212</t>
  </si>
  <si>
    <t>常陸太田市</t>
  </si>
  <si>
    <t>08214</t>
  </si>
  <si>
    <t>08215</t>
  </si>
  <si>
    <t>北茨城市</t>
  </si>
  <si>
    <t>08216</t>
  </si>
  <si>
    <t>08217</t>
  </si>
  <si>
    <t>08219</t>
  </si>
  <si>
    <t>牛久市</t>
  </si>
  <si>
    <t>08220</t>
  </si>
  <si>
    <t>08221</t>
  </si>
  <si>
    <t>08222</t>
  </si>
  <si>
    <t>08223</t>
  </si>
  <si>
    <t>08224</t>
  </si>
  <si>
    <t>守谷市</t>
  </si>
  <si>
    <t>08225</t>
  </si>
  <si>
    <t>08226</t>
  </si>
  <si>
    <t>那珂市</t>
  </si>
  <si>
    <t>08227</t>
  </si>
  <si>
    <t>08228</t>
  </si>
  <si>
    <t>08229</t>
  </si>
  <si>
    <t>08230</t>
  </si>
  <si>
    <t>かすみがうら市</t>
  </si>
  <si>
    <t>08231</t>
  </si>
  <si>
    <t>08232</t>
  </si>
  <si>
    <t>08233</t>
  </si>
  <si>
    <t>行方市</t>
  </si>
  <si>
    <t>08234</t>
  </si>
  <si>
    <t>鉾田市</t>
  </si>
  <si>
    <t>08235</t>
  </si>
  <si>
    <t>つくばみらい市</t>
  </si>
  <si>
    <t>08236</t>
  </si>
  <si>
    <t>小美玉市</t>
  </si>
  <si>
    <t>08302</t>
  </si>
  <si>
    <t>東茨城郡茨城町</t>
  </si>
  <si>
    <t>08309</t>
  </si>
  <si>
    <t>東茨城郡大洗町</t>
  </si>
  <si>
    <t>08310</t>
  </si>
  <si>
    <t>東茨城郡城里町</t>
  </si>
  <si>
    <t>08341</t>
  </si>
  <si>
    <t>那珂郡東海村</t>
  </si>
  <si>
    <t>08364</t>
  </si>
  <si>
    <t>久慈郡大子町</t>
  </si>
  <si>
    <t>08442</t>
  </si>
  <si>
    <t>稲敷郡美浦村</t>
  </si>
  <si>
    <t>08443</t>
  </si>
  <si>
    <t>稲敷郡阿見町</t>
  </si>
  <si>
    <t>08447</t>
  </si>
  <si>
    <t>稲敷郡河内町</t>
  </si>
  <si>
    <t>08521</t>
  </si>
  <si>
    <t>結城郡八千代町</t>
  </si>
  <si>
    <t>08542</t>
  </si>
  <si>
    <t>猿島郡五霞町</t>
  </si>
  <si>
    <t>08546</t>
  </si>
  <si>
    <t>猿島郡境町</t>
  </si>
  <si>
    <t>08564</t>
  </si>
  <si>
    <t>北相馬郡利根町</t>
  </si>
  <si>
    <t>09201</t>
  </si>
  <si>
    <t>09202</t>
  </si>
  <si>
    <t>09203</t>
  </si>
  <si>
    <t>09204</t>
  </si>
  <si>
    <t>09205</t>
  </si>
  <si>
    <t>09206</t>
  </si>
  <si>
    <t>09208</t>
  </si>
  <si>
    <t>09209</t>
  </si>
  <si>
    <t>09210</t>
  </si>
  <si>
    <t>大田原市</t>
  </si>
  <si>
    <t>09211</t>
  </si>
  <si>
    <t>09213</t>
  </si>
  <si>
    <t>09214</t>
  </si>
  <si>
    <t>さくら市</t>
  </si>
  <si>
    <t>09215</t>
  </si>
  <si>
    <t>那須烏山市</t>
  </si>
  <si>
    <t>09216</t>
  </si>
  <si>
    <t>下野市</t>
  </si>
  <si>
    <t>09301</t>
  </si>
  <si>
    <t>河内郡上三川町</t>
  </si>
  <si>
    <t>09321</t>
  </si>
  <si>
    <t>上都賀郡西方町</t>
  </si>
  <si>
    <t>09342</t>
  </si>
  <si>
    <t>芳賀郡益子町</t>
  </si>
  <si>
    <t>09343</t>
  </si>
  <si>
    <t>芳賀郡茂木町</t>
  </si>
  <si>
    <t>09344</t>
  </si>
  <si>
    <t>芳賀郡市貝町</t>
  </si>
  <si>
    <t>09345</t>
  </si>
  <si>
    <t>芳賀郡芳賀町</t>
  </si>
  <si>
    <t>09361</t>
  </si>
  <si>
    <t>下都賀郡壬生町</t>
  </si>
  <si>
    <t>09364</t>
  </si>
  <si>
    <t>下都賀郡野木町</t>
  </si>
  <si>
    <t>09367</t>
  </si>
  <si>
    <t>下都賀郡岩舟町</t>
  </si>
  <si>
    <t>09384</t>
  </si>
  <si>
    <t>塩谷郡塩谷町</t>
  </si>
  <si>
    <t>09386</t>
  </si>
  <si>
    <t>塩谷郡高根沢町</t>
  </si>
  <si>
    <t>09407</t>
  </si>
  <si>
    <t>那須郡那須町</t>
  </si>
  <si>
    <t>09411</t>
  </si>
  <si>
    <t>那須郡那珂川町</t>
  </si>
  <si>
    <t>10201</t>
  </si>
  <si>
    <t>10202</t>
  </si>
  <si>
    <t>10203</t>
  </si>
  <si>
    <t>10204</t>
  </si>
  <si>
    <t>伊勢崎市</t>
  </si>
  <si>
    <t>10205</t>
  </si>
  <si>
    <t>10206</t>
  </si>
  <si>
    <t>沼田市</t>
  </si>
  <si>
    <t>10207</t>
  </si>
  <si>
    <t>10208</t>
  </si>
  <si>
    <t>10209</t>
  </si>
  <si>
    <t>10210</t>
  </si>
  <si>
    <t>10211</t>
  </si>
  <si>
    <t>10212</t>
  </si>
  <si>
    <t>みどり市</t>
  </si>
  <si>
    <t>10344</t>
  </si>
  <si>
    <t>北群馬郡榛東村</t>
  </si>
  <si>
    <t>10345</t>
  </si>
  <si>
    <t>北群馬郡吉岡町</t>
  </si>
  <si>
    <t>10366</t>
  </si>
  <si>
    <t>多野郡上野村</t>
  </si>
  <si>
    <t>10367</t>
  </si>
  <si>
    <t>多野郡神流町</t>
  </si>
  <si>
    <t>10382</t>
  </si>
  <si>
    <t>甘楽郡下仁田町</t>
  </si>
  <si>
    <t>10383</t>
  </si>
  <si>
    <t>甘楽郡南牧村</t>
  </si>
  <si>
    <t>10384</t>
  </si>
  <si>
    <t>甘楽郡甘楽町</t>
  </si>
  <si>
    <t>10421</t>
  </si>
  <si>
    <t>吾妻郡中之条町</t>
  </si>
  <si>
    <t>10424</t>
  </si>
  <si>
    <t>吾妻郡長野原町</t>
  </si>
  <si>
    <t>10425</t>
  </si>
  <si>
    <t>吾妻郡嬬恋村</t>
  </si>
  <si>
    <t>10426</t>
  </si>
  <si>
    <t>吾妻郡草津町</t>
  </si>
  <si>
    <t>10428</t>
  </si>
  <si>
    <t>吾妻郡高山村</t>
  </si>
  <si>
    <t>10429</t>
  </si>
  <si>
    <t>吾妻郡東吾妻町</t>
  </si>
  <si>
    <t>10443</t>
  </si>
  <si>
    <t>利根郡片品村</t>
  </si>
  <si>
    <t>10444</t>
  </si>
  <si>
    <t>利根郡川場村</t>
  </si>
  <si>
    <t>10448</t>
  </si>
  <si>
    <t>利根郡昭和村</t>
  </si>
  <si>
    <t>10449</t>
  </si>
  <si>
    <t>利根郡みなかみ町</t>
  </si>
  <si>
    <t>10464</t>
  </si>
  <si>
    <t>佐波郡玉村町</t>
  </si>
  <si>
    <t>10521</t>
  </si>
  <si>
    <t>邑楽郡板倉町</t>
  </si>
  <si>
    <t>10522</t>
  </si>
  <si>
    <t>邑楽郡明和町</t>
  </si>
  <si>
    <t>10523</t>
  </si>
  <si>
    <t>邑楽郡千代田町</t>
  </si>
  <si>
    <t>10524</t>
  </si>
  <si>
    <t>邑楽郡大泉町</t>
  </si>
  <si>
    <t>10525</t>
  </si>
  <si>
    <t>邑楽郡邑楽町</t>
  </si>
  <si>
    <t>11100</t>
  </si>
  <si>
    <t>11201</t>
  </si>
  <si>
    <t>11202</t>
  </si>
  <si>
    <t>熊谷市</t>
  </si>
  <si>
    <t>11203</t>
  </si>
  <si>
    <t>11206</t>
  </si>
  <si>
    <t>行田市</t>
  </si>
  <si>
    <t>11207</t>
  </si>
  <si>
    <t>秩父市</t>
  </si>
  <si>
    <t>11208</t>
  </si>
  <si>
    <t>11209</t>
  </si>
  <si>
    <t>飯能市</t>
  </si>
  <si>
    <t>11210</t>
  </si>
  <si>
    <t>加須市</t>
  </si>
  <si>
    <t>11211</t>
  </si>
  <si>
    <t>本庄市</t>
  </si>
  <si>
    <t>11212</t>
  </si>
  <si>
    <t>東松山市</t>
  </si>
  <si>
    <t>11214</t>
  </si>
  <si>
    <t>11215</t>
  </si>
  <si>
    <t>11216</t>
  </si>
  <si>
    <t>羽生市</t>
  </si>
  <si>
    <t>11217</t>
  </si>
  <si>
    <t>鴻巣市</t>
  </si>
  <si>
    <t>11218</t>
  </si>
  <si>
    <t>深谷市</t>
  </si>
  <si>
    <t>11219</t>
  </si>
  <si>
    <t>11221</t>
  </si>
  <si>
    <t>11222</t>
  </si>
  <si>
    <t>11223</t>
  </si>
  <si>
    <t>11224</t>
  </si>
  <si>
    <t>戸田市</t>
  </si>
  <si>
    <t>11225</t>
  </si>
  <si>
    <t>11226</t>
  </si>
  <si>
    <t>鳩ケ谷市</t>
  </si>
  <si>
    <t>11227</t>
  </si>
  <si>
    <t>11228</t>
  </si>
  <si>
    <t>志木市</t>
  </si>
  <si>
    <t>11229</t>
  </si>
  <si>
    <t>和光市</t>
  </si>
  <si>
    <t>11230</t>
  </si>
  <si>
    <t>11231</t>
  </si>
  <si>
    <t>桶川市</t>
  </si>
  <si>
    <t>11232</t>
  </si>
  <si>
    <t>11233</t>
  </si>
  <si>
    <t>北本市</t>
  </si>
  <si>
    <t>11234</t>
  </si>
  <si>
    <t>八潮市</t>
  </si>
  <si>
    <t>11235</t>
  </si>
  <si>
    <t>富士見市</t>
  </si>
  <si>
    <t>11237</t>
  </si>
  <si>
    <t>三郷市</t>
  </si>
  <si>
    <t>11238</t>
  </si>
  <si>
    <t>蓮田市</t>
  </si>
  <si>
    <t>11239</t>
  </si>
  <si>
    <t>11240</t>
  </si>
  <si>
    <t>幸手市</t>
  </si>
  <si>
    <t>11241</t>
  </si>
  <si>
    <t>鶴ヶ島市</t>
  </si>
  <si>
    <t>11242</t>
  </si>
  <si>
    <t>日高市</t>
  </si>
  <si>
    <t>11243</t>
  </si>
  <si>
    <t>吉川市</t>
  </si>
  <si>
    <t>11245</t>
  </si>
  <si>
    <t>ふじみ野市</t>
  </si>
  <si>
    <t>11301</t>
  </si>
  <si>
    <t>北足立郡伊奈町</t>
  </si>
  <si>
    <t>11324</t>
  </si>
  <si>
    <t>入間郡三芳町</t>
  </si>
  <si>
    <t>11326</t>
  </si>
  <si>
    <t>入間郡毛呂山町</t>
  </si>
  <si>
    <t>11327</t>
  </si>
  <si>
    <t>入間郡越生町</t>
  </si>
  <si>
    <t>11341</t>
  </si>
  <si>
    <t>比企郡滑川町</t>
  </si>
  <si>
    <t>11342</t>
  </si>
  <si>
    <t>比企郡嵐山町</t>
  </si>
  <si>
    <t>11343</t>
  </si>
  <si>
    <t>比企郡小川町</t>
  </si>
  <si>
    <t>11346</t>
  </si>
  <si>
    <t>比企郡川島町</t>
  </si>
  <si>
    <t>11347</t>
  </si>
  <si>
    <t>比企郡吉見町</t>
  </si>
  <si>
    <t>11348</t>
  </si>
  <si>
    <t>比企郡鳩山町</t>
  </si>
  <si>
    <t>11349</t>
  </si>
  <si>
    <t>比企郡ときがわ町</t>
  </si>
  <si>
    <t>11361</t>
  </si>
  <si>
    <t>秩父郡横瀬町</t>
  </si>
  <si>
    <t>11362</t>
  </si>
  <si>
    <t>秩父郡皆野町</t>
  </si>
  <si>
    <t>11363</t>
  </si>
  <si>
    <t>秩父郡長瀞町</t>
  </si>
  <si>
    <t>11365</t>
  </si>
  <si>
    <t>秩父郡小鹿野町</t>
  </si>
  <si>
    <t>11369</t>
  </si>
  <si>
    <t>秩父郡東秩父村</t>
  </si>
  <si>
    <t>11381</t>
  </si>
  <si>
    <t>児玉郡美里町</t>
  </si>
  <si>
    <t>11383</t>
  </si>
  <si>
    <t>児玉郡神川町</t>
  </si>
  <si>
    <t>11385</t>
  </si>
  <si>
    <t>児玉郡上里町</t>
  </si>
  <si>
    <t>11408</t>
  </si>
  <si>
    <t>大里郡寄居町</t>
  </si>
  <si>
    <t>11442</t>
  </si>
  <si>
    <t>南埼玉郡宮代町</t>
  </si>
  <si>
    <t>11246</t>
    <phoneticPr fontId="2"/>
  </si>
  <si>
    <t>白岡市</t>
    <rPh sb="0" eb="2">
      <t>シラオカ</t>
    </rPh>
    <rPh sb="2" eb="3">
      <t>シ</t>
    </rPh>
    <phoneticPr fontId="2"/>
  </si>
  <si>
    <t>11464</t>
  </si>
  <si>
    <t>北葛飾郡杉戸町</t>
  </si>
  <si>
    <t>11465</t>
  </si>
  <si>
    <t>北葛飾郡松伏町</t>
  </si>
  <si>
    <t>12100</t>
  </si>
  <si>
    <t>12202</t>
  </si>
  <si>
    <t>銚子市</t>
  </si>
  <si>
    <t>12203</t>
  </si>
  <si>
    <t>12204</t>
  </si>
  <si>
    <t>12205</t>
  </si>
  <si>
    <t>館山市</t>
  </si>
  <si>
    <t>12206</t>
  </si>
  <si>
    <t>12207</t>
  </si>
  <si>
    <t>12208</t>
  </si>
  <si>
    <t>野田市</t>
  </si>
  <si>
    <t>12210</t>
  </si>
  <si>
    <t>茂原市</t>
  </si>
  <si>
    <t>12211</t>
  </si>
  <si>
    <t>成田市</t>
  </si>
  <si>
    <t>12212</t>
  </si>
  <si>
    <t>佐倉市</t>
  </si>
  <si>
    <t>12213</t>
  </si>
  <si>
    <t>12215</t>
  </si>
  <si>
    <t>旭市</t>
  </si>
  <si>
    <t>12216</t>
  </si>
  <si>
    <t>12217</t>
  </si>
  <si>
    <t>12218</t>
  </si>
  <si>
    <t>勝浦市</t>
  </si>
  <si>
    <t>12219</t>
  </si>
  <si>
    <t>12220</t>
  </si>
  <si>
    <t>12221</t>
  </si>
  <si>
    <t>12222</t>
  </si>
  <si>
    <t>12223</t>
  </si>
  <si>
    <t>鴨川市</t>
  </si>
  <si>
    <t>12224</t>
  </si>
  <si>
    <t>鎌ケ谷市</t>
  </si>
  <si>
    <t>12225</t>
  </si>
  <si>
    <t>君津市</t>
  </si>
  <si>
    <t>12226</t>
  </si>
  <si>
    <t>12227</t>
  </si>
  <si>
    <t>12228</t>
  </si>
  <si>
    <t>12229</t>
  </si>
  <si>
    <t>袖ケ浦市</t>
  </si>
  <si>
    <t>12230</t>
  </si>
  <si>
    <t>八街市</t>
  </si>
  <si>
    <t>12231</t>
  </si>
  <si>
    <t>印西市</t>
  </si>
  <si>
    <t>12232</t>
  </si>
  <si>
    <t>白井市</t>
  </si>
  <si>
    <t>12233</t>
  </si>
  <si>
    <t>富里市</t>
  </si>
  <si>
    <t>12234</t>
  </si>
  <si>
    <t>南房総市</t>
  </si>
  <si>
    <t>12235</t>
  </si>
  <si>
    <t>匝瑳市</t>
  </si>
  <si>
    <t>12236</t>
  </si>
  <si>
    <t>12237</t>
  </si>
  <si>
    <t>山武市</t>
  </si>
  <si>
    <t>12238</t>
  </si>
  <si>
    <t>いすみ市</t>
  </si>
  <si>
    <t>12322</t>
  </si>
  <si>
    <t>印旛郡酒々井町</t>
  </si>
  <si>
    <t>12329</t>
  </si>
  <si>
    <t>印旛郡栄町</t>
  </si>
  <si>
    <t>12342</t>
  </si>
  <si>
    <t>香取郡神崎町</t>
  </si>
  <si>
    <t>12347</t>
  </si>
  <si>
    <t>香取郡多古町</t>
  </si>
  <si>
    <t>12349</t>
  </si>
  <si>
    <t>香取郡東庄町</t>
  </si>
  <si>
    <t>12239</t>
    <phoneticPr fontId="2"/>
  </si>
  <si>
    <t>大網白里市</t>
    <rPh sb="0" eb="2">
      <t>オオアミ</t>
    </rPh>
    <rPh sb="2" eb="3">
      <t>シロ</t>
    </rPh>
    <rPh sb="3" eb="4">
      <t>サト</t>
    </rPh>
    <rPh sb="4" eb="5">
      <t>シ</t>
    </rPh>
    <phoneticPr fontId="2"/>
  </si>
  <si>
    <t>12403</t>
  </si>
  <si>
    <t>山武郡九十九里町</t>
  </si>
  <si>
    <t>12409</t>
  </si>
  <si>
    <t>山武郡芝山町</t>
  </si>
  <si>
    <t>12410</t>
  </si>
  <si>
    <t>山武郡横芝光町</t>
  </si>
  <si>
    <t>12421</t>
  </si>
  <si>
    <t>長生郡一宮町</t>
  </si>
  <si>
    <t>12422</t>
  </si>
  <si>
    <t>長生郡睦沢町</t>
  </si>
  <si>
    <t>12423</t>
  </si>
  <si>
    <t>長生郡長生村</t>
  </si>
  <si>
    <t>12424</t>
  </si>
  <si>
    <t>長生郡白子町</t>
  </si>
  <si>
    <t>12426</t>
  </si>
  <si>
    <t>長生郡長柄町</t>
  </si>
  <si>
    <t>12427</t>
  </si>
  <si>
    <t>長生郡長南町</t>
  </si>
  <si>
    <t>12441</t>
  </si>
  <si>
    <t>夷隅郡大多喜町</t>
  </si>
  <si>
    <t>12443</t>
  </si>
  <si>
    <t>夷隅郡御宿町</t>
  </si>
  <si>
    <t>12463</t>
  </si>
  <si>
    <t>安房郡鋸南町</t>
  </si>
  <si>
    <t>21101</t>
  </si>
  <si>
    <t>千代田区</t>
  </si>
  <si>
    <t>21102</t>
  </si>
  <si>
    <t>中央区</t>
  </si>
  <si>
    <t>21103</t>
  </si>
  <si>
    <t>21104</t>
  </si>
  <si>
    <t>21105</t>
  </si>
  <si>
    <t>21106</t>
  </si>
  <si>
    <t>21107</t>
  </si>
  <si>
    <t>21108</t>
  </si>
  <si>
    <t>21109</t>
  </si>
  <si>
    <t>21110</t>
  </si>
  <si>
    <t>21111</t>
  </si>
  <si>
    <t>21112</t>
  </si>
  <si>
    <t>21113</t>
  </si>
  <si>
    <t>21114</t>
  </si>
  <si>
    <t>中野区</t>
  </si>
  <si>
    <t>21115</t>
  </si>
  <si>
    <t>21116</t>
  </si>
  <si>
    <t>21117</t>
  </si>
  <si>
    <t>21118</t>
  </si>
  <si>
    <t>21119</t>
  </si>
  <si>
    <t>21120</t>
  </si>
  <si>
    <t>21121</t>
  </si>
  <si>
    <t>21122</t>
  </si>
  <si>
    <t>21123</t>
  </si>
  <si>
    <t>21201</t>
  </si>
  <si>
    <t>21202</t>
  </si>
  <si>
    <t>立川市</t>
  </si>
  <si>
    <t>21203</t>
  </si>
  <si>
    <t>21204</t>
  </si>
  <si>
    <t>21205</t>
  </si>
  <si>
    <t>青梅市</t>
  </si>
  <si>
    <t>21206</t>
  </si>
  <si>
    <t>21207</t>
  </si>
  <si>
    <t>昭島市</t>
  </si>
  <si>
    <t>21208</t>
  </si>
  <si>
    <t>調布市</t>
  </si>
  <si>
    <t>21209</t>
  </si>
  <si>
    <t>21210</t>
  </si>
  <si>
    <t>小金井市</t>
  </si>
  <si>
    <t>21211</t>
  </si>
  <si>
    <t>21212</t>
  </si>
  <si>
    <t>21213</t>
  </si>
  <si>
    <t>21214</t>
  </si>
  <si>
    <t>国分寺市</t>
  </si>
  <si>
    <t>21215</t>
  </si>
  <si>
    <t>国立市</t>
  </si>
  <si>
    <t>21218</t>
  </si>
  <si>
    <t>福生市</t>
  </si>
  <si>
    <t>21219</t>
  </si>
  <si>
    <t>21220</t>
  </si>
  <si>
    <t>21221</t>
  </si>
  <si>
    <t>21222</t>
  </si>
  <si>
    <t>東久留米市</t>
  </si>
  <si>
    <t>21223</t>
  </si>
  <si>
    <t>21224</t>
  </si>
  <si>
    <t>多摩市</t>
  </si>
  <si>
    <t>21225</t>
  </si>
  <si>
    <t>稲城市</t>
  </si>
  <si>
    <t>21227</t>
  </si>
  <si>
    <t>21228</t>
  </si>
  <si>
    <t>21229</t>
  </si>
  <si>
    <t>21303</t>
  </si>
  <si>
    <t>西多摩郡瑞穂町</t>
  </si>
  <si>
    <t>21305</t>
  </si>
  <si>
    <t>西多摩郡日の出町</t>
  </si>
  <si>
    <t>21307</t>
  </si>
  <si>
    <t>西多摩郡檜原村</t>
  </si>
  <si>
    <t>21308</t>
  </si>
  <si>
    <t>西多摩郡奥多摩町</t>
  </si>
  <si>
    <t>21361</t>
  </si>
  <si>
    <t>大島町</t>
  </si>
  <si>
    <t>21362</t>
  </si>
  <si>
    <t>利島村</t>
  </si>
  <si>
    <t>21363</t>
  </si>
  <si>
    <t>新島村</t>
  </si>
  <si>
    <t>21364</t>
  </si>
  <si>
    <t>神津島村</t>
  </si>
  <si>
    <t>21381</t>
  </si>
  <si>
    <t>三宅村</t>
  </si>
  <si>
    <t>21382</t>
  </si>
  <si>
    <t>御蔵島村</t>
  </si>
  <si>
    <t>21401</t>
  </si>
  <si>
    <t>八丈町</t>
  </si>
  <si>
    <t>21402</t>
  </si>
  <si>
    <t>青ヶ島村</t>
  </si>
  <si>
    <t>21421</t>
  </si>
  <si>
    <t>小笠原村</t>
  </si>
  <si>
    <t>31100</t>
  </si>
  <si>
    <t>31130</t>
  </si>
  <si>
    <t>31150</t>
  </si>
  <si>
    <t>31201</t>
  </si>
  <si>
    <t>31203</t>
  </si>
  <si>
    <t>31204</t>
  </si>
  <si>
    <t>31205</t>
  </si>
  <si>
    <t>31206</t>
  </si>
  <si>
    <t>小田原市</t>
  </si>
  <si>
    <t>31207</t>
  </si>
  <si>
    <t>31208</t>
  </si>
  <si>
    <t>31210</t>
  </si>
  <si>
    <t>31211</t>
  </si>
  <si>
    <t>秦野市</t>
  </si>
  <si>
    <t>31212</t>
  </si>
  <si>
    <t>31213</t>
  </si>
  <si>
    <t>31214</t>
  </si>
  <si>
    <t>伊勢原市</t>
  </si>
  <si>
    <t>31215</t>
  </si>
  <si>
    <t>31216</t>
  </si>
  <si>
    <t>31217</t>
  </si>
  <si>
    <t>南足柄市</t>
  </si>
  <si>
    <t>31218</t>
  </si>
  <si>
    <t>綾瀬市</t>
  </si>
  <si>
    <t>31301</t>
  </si>
  <si>
    <t>三浦郡葉山町</t>
  </si>
  <si>
    <t>31321</t>
  </si>
  <si>
    <t>高座郡寒川町</t>
  </si>
  <si>
    <t>31341</t>
  </si>
  <si>
    <t>中郡大磯町</t>
  </si>
  <si>
    <t>31342</t>
  </si>
  <si>
    <t>中郡二宮町</t>
  </si>
  <si>
    <t>31361</t>
  </si>
  <si>
    <t>足柄上郡中井町</t>
  </si>
  <si>
    <t>31362</t>
  </si>
  <si>
    <t>足柄上郡大井町</t>
  </si>
  <si>
    <t>31363</t>
  </si>
  <si>
    <t>足柄上郡松田町</t>
  </si>
  <si>
    <t>31364</t>
  </si>
  <si>
    <t>足柄上郡山北町</t>
  </si>
  <si>
    <t>31366</t>
  </si>
  <si>
    <t>足柄上郡開成町</t>
  </si>
  <si>
    <t>31382</t>
  </si>
  <si>
    <t>足柄下郡箱根町</t>
  </si>
  <si>
    <t>31383</t>
  </si>
  <si>
    <t>足柄下郡真鶴町</t>
  </si>
  <si>
    <t>31384</t>
  </si>
  <si>
    <t>足柄下郡湯河原町</t>
  </si>
  <si>
    <t>31401</t>
  </si>
  <si>
    <t>愛甲郡愛川町</t>
  </si>
  <si>
    <t>31402</t>
  </si>
  <si>
    <t>愛甲郡清川村</t>
  </si>
  <si>
    <t>32100</t>
  </si>
  <si>
    <t>32202</t>
  </si>
  <si>
    <t>32204</t>
  </si>
  <si>
    <t>三条市</t>
  </si>
  <si>
    <t>32205</t>
  </si>
  <si>
    <t>32206</t>
  </si>
  <si>
    <t>32208</t>
  </si>
  <si>
    <t>小千谷市</t>
  </si>
  <si>
    <t>32209</t>
  </si>
  <si>
    <t>加茂市</t>
  </si>
  <si>
    <t>32210</t>
  </si>
  <si>
    <t>32211</t>
  </si>
  <si>
    <t>32212</t>
  </si>
  <si>
    <t>32213</t>
  </si>
  <si>
    <t>32216</t>
  </si>
  <si>
    <t>糸魚川市</t>
  </si>
  <si>
    <t>32217</t>
  </si>
  <si>
    <t>32218</t>
  </si>
  <si>
    <t>五泉市</t>
  </si>
  <si>
    <t>32222</t>
  </si>
  <si>
    <t>32223</t>
  </si>
  <si>
    <t>32224</t>
  </si>
  <si>
    <t>佐渡市</t>
  </si>
  <si>
    <t>32225</t>
  </si>
  <si>
    <t>魚沼市</t>
  </si>
  <si>
    <t>32226</t>
  </si>
  <si>
    <t>南魚沼市</t>
  </si>
  <si>
    <t>32227</t>
  </si>
  <si>
    <t>胎内市</t>
  </si>
  <si>
    <t>32307</t>
  </si>
  <si>
    <t>北蒲原郡聖籠町</t>
  </si>
  <si>
    <t>32342</t>
  </si>
  <si>
    <t>西蒲原郡弥彦村</t>
  </si>
  <si>
    <t>32361</t>
  </si>
  <si>
    <t>南蒲原郡田上町</t>
  </si>
  <si>
    <t>32385</t>
  </si>
  <si>
    <t>東蒲原郡阿賀町</t>
  </si>
  <si>
    <t>32405</t>
  </si>
  <si>
    <t>三島郡出雲崎町</t>
  </si>
  <si>
    <t>32461</t>
  </si>
  <si>
    <t>南魚沼郡湯沢町</t>
  </si>
  <si>
    <t>32482</t>
  </si>
  <si>
    <t>中魚沼郡津南町</t>
  </si>
  <si>
    <t>32504</t>
  </si>
  <si>
    <t>刈羽郡刈羽村</t>
  </si>
  <si>
    <t>32581</t>
  </si>
  <si>
    <t>岩船郡関川村</t>
  </si>
  <si>
    <t>32586</t>
  </si>
  <si>
    <t>岩船郡粟島浦村</t>
  </si>
  <si>
    <t>33201</t>
  </si>
  <si>
    <t>富山市</t>
  </si>
  <si>
    <t>33202</t>
  </si>
  <si>
    <t>高岡市</t>
  </si>
  <si>
    <t>33204</t>
  </si>
  <si>
    <t>魚津市</t>
  </si>
  <si>
    <t>33205</t>
  </si>
  <si>
    <t>氷見市</t>
  </si>
  <si>
    <t>33206</t>
  </si>
  <si>
    <t>滑川市</t>
  </si>
  <si>
    <t>33207</t>
  </si>
  <si>
    <t>黒部市</t>
  </si>
  <si>
    <t>33208</t>
  </si>
  <si>
    <t>砺波市</t>
  </si>
  <si>
    <t>33209</t>
  </si>
  <si>
    <t>小矢部市</t>
  </si>
  <si>
    <t>33210</t>
  </si>
  <si>
    <t>南砺市</t>
  </si>
  <si>
    <t>33211</t>
  </si>
  <si>
    <t>射水市</t>
  </si>
  <si>
    <t>33321</t>
  </si>
  <si>
    <t>中新川郡舟橋村</t>
  </si>
  <si>
    <t>33322</t>
  </si>
  <si>
    <t>中新川郡上市町</t>
  </si>
  <si>
    <t>33323</t>
  </si>
  <si>
    <t>中新川郡立山町</t>
  </si>
  <si>
    <t>33342</t>
  </si>
  <si>
    <t>下新川郡入善町</t>
  </si>
  <si>
    <t>33343</t>
  </si>
  <si>
    <t>下新川郡朝日町</t>
  </si>
  <si>
    <t>34201</t>
  </si>
  <si>
    <t>金沢市</t>
  </si>
  <si>
    <t>34202</t>
  </si>
  <si>
    <t>七尾市</t>
  </si>
  <si>
    <t>34203</t>
  </si>
  <si>
    <t>小松市</t>
  </si>
  <si>
    <t>34204</t>
  </si>
  <si>
    <t>輪島市</t>
  </si>
  <si>
    <t>34205</t>
  </si>
  <si>
    <t>珠洲市</t>
  </si>
  <si>
    <t>34206</t>
  </si>
  <si>
    <t>加賀市</t>
  </si>
  <si>
    <t>34207</t>
  </si>
  <si>
    <t>羽咋市</t>
  </si>
  <si>
    <t>34209</t>
  </si>
  <si>
    <t>かほく市</t>
  </si>
  <si>
    <t>34210</t>
  </si>
  <si>
    <t>白山市</t>
  </si>
  <si>
    <t>34211</t>
  </si>
  <si>
    <t>能美市</t>
  </si>
  <si>
    <t>34324</t>
  </si>
  <si>
    <t>能美郡川北町</t>
  </si>
  <si>
    <t>34212</t>
    <phoneticPr fontId="2"/>
  </si>
  <si>
    <t>野々市市</t>
    <rPh sb="0" eb="4">
      <t>ノノイチシ</t>
    </rPh>
    <phoneticPr fontId="2"/>
  </si>
  <si>
    <t>34361</t>
  </si>
  <si>
    <t>河北郡津幡町</t>
  </si>
  <si>
    <t>34365</t>
  </si>
  <si>
    <t>河北郡内灘町</t>
  </si>
  <si>
    <t>34384</t>
  </si>
  <si>
    <t>羽咋郡志賀町</t>
  </si>
  <si>
    <t>34386</t>
  </si>
  <si>
    <t>羽咋郡宝達志水町</t>
  </si>
  <si>
    <t>34407</t>
  </si>
  <si>
    <t>鹿島郡中能登町</t>
  </si>
  <si>
    <t>34461</t>
  </si>
  <si>
    <t>鳳珠郡穴水町</t>
  </si>
  <si>
    <t>34463</t>
  </si>
  <si>
    <t>鳳珠郡能登町</t>
  </si>
  <si>
    <t>35201</t>
  </si>
  <si>
    <t>福井市</t>
  </si>
  <si>
    <t>35202</t>
  </si>
  <si>
    <t>敦賀市</t>
  </si>
  <si>
    <t>35204</t>
  </si>
  <si>
    <t>小浜市</t>
  </si>
  <si>
    <t>35205</t>
  </si>
  <si>
    <t>大野市</t>
  </si>
  <si>
    <t>35206</t>
  </si>
  <si>
    <t>勝山市</t>
  </si>
  <si>
    <t>35207</t>
  </si>
  <si>
    <t>鯖江市</t>
  </si>
  <si>
    <t>35208</t>
  </si>
  <si>
    <t>あわら市</t>
  </si>
  <si>
    <t>35209</t>
  </si>
  <si>
    <t>越前市</t>
  </si>
  <si>
    <t>35210</t>
  </si>
  <si>
    <t>坂井市</t>
  </si>
  <si>
    <t>35322</t>
  </si>
  <si>
    <t>吉田郡永平寺町</t>
  </si>
  <si>
    <t>35382</t>
  </si>
  <si>
    <t>今立郡池田町</t>
  </si>
  <si>
    <t>35404</t>
  </si>
  <si>
    <t>南条郡南越前町</t>
  </si>
  <si>
    <t>35423</t>
  </si>
  <si>
    <t>丹生郡越前町</t>
  </si>
  <si>
    <t>35442</t>
  </si>
  <si>
    <t>三方郡美浜町</t>
  </si>
  <si>
    <t>35481</t>
  </si>
  <si>
    <t>大飯郡高浜町</t>
  </si>
  <si>
    <t>35483</t>
  </si>
  <si>
    <t>大飯郡おおい町</t>
  </si>
  <si>
    <t>35501</t>
  </si>
  <si>
    <t>三方上中郡若狭町</t>
  </si>
  <si>
    <t>36201</t>
  </si>
  <si>
    <t>36202</t>
  </si>
  <si>
    <t>36204</t>
  </si>
  <si>
    <t>36205</t>
  </si>
  <si>
    <t>36206</t>
  </si>
  <si>
    <t>大月市</t>
  </si>
  <si>
    <t>36207</t>
  </si>
  <si>
    <t>36208</t>
  </si>
  <si>
    <t>36209</t>
  </si>
  <si>
    <t>36210</t>
  </si>
  <si>
    <t>36211</t>
  </si>
  <si>
    <t>笛吹市</t>
  </si>
  <si>
    <t>36212</t>
  </si>
  <si>
    <t>36213</t>
  </si>
  <si>
    <t>36214</t>
  </si>
  <si>
    <t>中央市</t>
  </si>
  <si>
    <t>36346</t>
  </si>
  <si>
    <t>西八代郡市川三郷町</t>
  </si>
  <si>
    <t>36364</t>
  </si>
  <si>
    <t>南巨摩郡早川町</t>
  </si>
  <si>
    <t>36365</t>
  </si>
  <si>
    <t>南巨摩郡身延町</t>
  </si>
  <si>
    <t>36366</t>
  </si>
  <si>
    <t>南巨摩郡南部町</t>
  </si>
  <si>
    <t>36368</t>
  </si>
  <si>
    <t>南巨摩郡富士川町</t>
  </si>
  <si>
    <t>36384</t>
  </si>
  <si>
    <t>中巨摩郡昭和町</t>
  </si>
  <si>
    <t>36422</t>
  </si>
  <si>
    <t>南都留郡道志村</t>
  </si>
  <si>
    <t>36423</t>
  </si>
  <si>
    <t>南都留郡西桂町</t>
  </si>
  <si>
    <t>36424</t>
  </si>
  <si>
    <t>南都留郡忍野村</t>
  </si>
  <si>
    <t>36425</t>
  </si>
  <si>
    <t>南都留郡山中湖村</t>
  </si>
  <si>
    <t>36429</t>
  </si>
  <si>
    <t>南都留郡鳴沢村</t>
  </si>
  <si>
    <t>36430</t>
  </si>
  <si>
    <t>南都留郡富士河口湖町</t>
  </si>
  <si>
    <t>36442</t>
  </si>
  <si>
    <t>北都留郡小菅村</t>
  </si>
  <si>
    <t>36443</t>
  </si>
  <si>
    <t>北都留郡丹波山村</t>
  </si>
  <si>
    <t>37201</t>
  </si>
  <si>
    <t>37202</t>
  </si>
  <si>
    <t>37203</t>
  </si>
  <si>
    <t>37204</t>
  </si>
  <si>
    <t>37205</t>
  </si>
  <si>
    <t>飯田市</t>
  </si>
  <si>
    <t>37206</t>
  </si>
  <si>
    <t>37207</t>
  </si>
  <si>
    <t>37208</t>
  </si>
  <si>
    <t>小諸市</t>
  </si>
  <si>
    <t>37209</t>
  </si>
  <si>
    <t>伊那市</t>
  </si>
  <si>
    <t>37210</t>
  </si>
  <si>
    <t>37211</t>
  </si>
  <si>
    <t>37212</t>
  </si>
  <si>
    <t>37213</t>
  </si>
  <si>
    <t>37214</t>
  </si>
  <si>
    <t>37215</t>
  </si>
  <si>
    <t>37217</t>
  </si>
  <si>
    <t>37218</t>
  </si>
  <si>
    <t>千曲市</t>
  </si>
  <si>
    <t>37219</t>
  </si>
  <si>
    <t>東御市</t>
  </si>
  <si>
    <t>37220</t>
  </si>
  <si>
    <t>37303</t>
  </si>
  <si>
    <t>南佐久郡小海町</t>
  </si>
  <si>
    <t>37304</t>
  </si>
  <si>
    <t>南佐久郡川上村</t>
  </si>
  <si>
    <t>37305</t>
  </si>
  <si>
    <t>南佐久郡南牧村</t>
  </si>
  <si>
    <t>37306</t>
  </si>
  <si>
    <t>南佐久郡南相木村</t>
  </si>
  <si>
    <t>37307</t>
  </si>
  <si>
    <t>南佐久郡北相木村</t>
  </si>
  <si>
    <t>37309</t>
  </si>
  <si>
    <t>南佐久郡佐久穂町</t>
  </si>
  <si>
    <t>37321</t>
  </si>
  <si>
    <t>北佐久郡軽井沢町</t>
  </si>
  <si>
    <t>37323</t>
  </si>
  <si>
    <t>北佐久郡御代田町</t>
  </si>
  <si>
    <t>37324</t>
  </si>
  <si>
    <t>北佐久郡立科町</t>
  </si>
  <si>
    <t>37349</t>
  </si>
  <si>
    <t>小県郡青木村</t>
  </si>
  <si>
    <t>37350</t>
  </si>
  <si>
    <t>小県郡長和町</t>
  </si>
  <si>
    <t>37361</t>
  </si>
  <si>
    <t>諏訪郡下諏訪町</t>
  </si>
  <si>
    <t>37362</t>
  </si>
  <si>
    <t>諏訪郡富士見町</t>
  </si>
  <si>
    <t>37363</t>
  </si>
  <si>
    <t>諏訪郡原村</t>
  </si>
  <si>
    <t>37382</t>
  </si>
  <si>
    <t>上伊那郡辰野町</t>
  </si>
  <si>
    <t>37383</t>
  </si>
  <si>
    <t>上伊那郡箕輪町</t>
  </si>
  <si>
    <t>37384</t>
  </si>
  <si>
    <t>上伊那郡飯島町</t>
  </si>
  <si>
    <t>37385</t>
  </si>
  <si>
    <t>上伊那郡南箕輪村</t>
  </si>
  <si>
    <t>37386</t>
  </si>
  <si>
    <t>上伊那郡中川村</t>
  </si>
  <si>
    <t>37388</t>
  </si>
  <si>
    <t>上伊那郡宮田村</t>
  </si>
  <si>
    <t>37402</t>
  </si>
  <si>
    <t>下伊那郡松川町</t>
  </si>
  <si>
    <t>37403</t>
  </si>
  <si>
    <t>下伊那郡高森町</t>
  </si>
  <si>
    <t>37404</t>
  </si>
  <si>
    <t>下伊那郡阿南町</t>
  </si>
  <si>
    <t>37407</t>
  </si>
  <si>
    <t>下伊那郡阿智村</t>
  </si>
  <si>
    <t>37409</t>
  </si>
  <si>
    <t>下伊那郡平谷村</t>
  </si>
  <si>
    <t>37410</t>
  </si>
  <si>
    <t>下伊那郡根羽村</t>
  </si>
  <si>
    <t>37411</t>
  </si>
  <si>
    <t>下伊那郡下條村</t>
  </si>
  <si>
    <t>37412</t>
  </si>
  <si>
    <t>下伊那郡売木村</t>
  </si>
  <si>
    <t>37413</t>
  </si>
  <si>
    <t>下伊那郡天龍村</t>
  </si>
  <si>
    <t>37414</t>
  </si>
  <si>
    <t>下伊那郡泰阜村</t>
  </si>
  <si>
    <t>37415</t>
  </si>
  <si>
    <t>下伊那郡喬木村</t>
  </si>
  <si>
    <t>37416</t>
  </si>
  <si>
    <t>下伊那郡豊丘村</t>
  </si>
  <si>
    <t>37417</t>
  </si>
  <si>
    <t>下伊那郡大鹿村</t>
  </si>
  <si>
    <t>37422</t>
  </si>
  <si>
    <t>木曽郡上松町</t>
  </si>
  <si>
    <t>37423</t>
  </si>
  <si>
    <t>木曽郡南木曽町</t>
  </si>
  <si>
    <t>37425</t>
  </si>
  <si>
    <t>木曽郡木祖村</t>
  </si>
  <si>
    <t>37429</t>
  </si>
  <si>
    <t>木曽郡王滝村</t>
  </si>
  <si>
    <t>37430</t>
  </si>
  <si>
    <t>木曽郡大桑村</t>
  </si>
  <si>
    <t>37432</t>
  </si>
  <si>
    <t>木曽郡木曽町</t>
  </si>
  <si>
    <t>37446</t>
  </si>
  <si>
    <t>東筑摩郡麻績村</t>
  </si>
  <si>
    <t>37448</t>
  </si>
  <si>
    <t>東筑摩郡生坂村</t>
  </si>
  <si>
    <t>37450</t>
  </si>
  <si>
    <t>東筑摩郡山形村</t>
  </si>
  <si>
    <t>37451</t>
  </si>
  <si>
    <t>東筑摩郡朝日村</t>
  </si>
  <si>
    <t>37452</t>
  </si>
  <si>
    <t>東筑摩郡筑北村</t>
  </si>
  <si>
    <t>37481</t>
  </si>
  <si>
    <t>北安曇郡池田町</t>
  </si>
  <si>
    <t>37482</t>
  </si>
  <si>
    <t>北安曇郡松川村</t>
  </si>
  <si>
    <t>37485</t>
  </si>
  <si>
    <t>北安曇郡白馬村</t>
  </si>
  <si>
    <t>37486</t>
  </si>
  <si>
    <t>北安曇郡小谷村</t>
  </si>
  <si>
    <t>37521</t>
  </si>
  <si>
    <t>埴科郡坂城町</t>
  </si>
  <si>
    <t>37541</t>
  </si>
  <si>
    <t>上高井郡小布施町</t>
  </si>
  <si>
    <t>37543</t>
  </si>
  <si>
    <t>上高井郡高山村</t>
  </si>
  <si>
    <t>37561</t>
  </si>
  <si>
    <t>下高井郡山ノ内町</t>
  </si>
  <si>
    <t>37562</t>
  </si>
  <si>
    <t>下高井郡木島平村</t>
  </si>
  <si>
    <t>37563</t>
  </si>
  <si>
    <t>下高井郡野沢温泉村</t>
  </si>
  <si>
    <t>37583</t>
  </si>
  <si>
    <t>上水内郡信濃町</t>
  </si>
  <si>
    <t>37588</t>
  </si>
  <si>
    <t>上水内郡小川村</t>
  </si>
  <si>
    <t>37590</t>
  </si>
  <si>
    <t>上水内郡飯綱町</t>
  </si>
  <si>
    <t>37602</t>
  </si>
  <si>
    <t>下水内郡栄村</t>
  </si>
  <si>
    <t>38201</t>
  </si>
  <si>
    <t>岐阜市</t>
  </si>
  <si>
    <t>38202</t>
  </si>
  <si>
    <t>大垣市</t>
  </si>
  <si>
    <t>38203</t>
  </si>
  <si>
    <t>高山市</t>
  </si>
  <si>
    <t>38204</t>
  </si>
  <si>
    <t>多治見市</t>
  </si>
  <si>
    <t>38205</t>
  </si>
  <si>
    <t>関市</t>
  </si>
  <si>
    <t>38206</t>
  </si>
  <si>
    <t>中津川市</t>
  </si>
  <si>
    <t>38207</t>
  </si>
  <si>
    <t>美濃市</t>
  </si>
  <si>
    <t>38208</t>
  </si>
  <si>
    <t>瑞浪市</t>
  </si>
  <si>
    <t>38209</t>
  </si>
  <si>
    <t>羽島市</t>
  </si>
  <si>
    <t>38210</t>
  </si>
  <si>
    <t>恵那市</t>
  </si>
  <si>
    <t>38211</t>
  </si>
  <si>
    <t>美濃加茂市</t>
  </si>
  <si>
    <t>38212</t>
  </si>
  <si>
    <t>土岐市</t>
  </si>
  <si>
    <t>38213</t>
  </si>
  <si>
    <t>各務原市</t>
  </si>
  <si>
    <t>38214</t>
  </si>
  <si>
    <t>可児市</t>
  </si>
  <si>
    <t>38215</t>
  </si>
  <si>
    <t>山県市</t>
  </si>
  <si>
    <t>38216</t>
  </si>
  <si>
    <t>瑞穂市</t>
  </si>
  <si>
    <t>38217</t>
  </si>
  <si>
    <t>飛騨市</t>
  </si>
  <si>
    <t>38218</t>
  </si>
  <si>
    <t>本巣市</t>
  </si>
  <si>
    <t>38219</t>
  </si>
  <si>
    <t>郡上市</t>
  </si>
  <si>
    <t>38220</t>
  </si>
  <si>
    <t>下呂市</t>
  </si>
  <si>
    <t>38221</t>
  </si>
  <si>
    <t>海津市</t>
  </si>
  <si>
    <t>38302</t>
  </si>
  <si>
    <t>羽島郡岐南町</t>
  </si>
  <si>
    <t>38303</t>
  </si>
  <si>
    <t>羽島郡笠松町</t>
  </si>
  <si>
    <t>38341</t>
  </si>
  <si>
    <t>養老郡養老町</t>
  </si>
  <si>
    <t>38361</t>
  </si>
  <si>
    <t>不破郡垂井町</t>
  </si>
  <si>
    <t>38362</t>
  </si>
  <si>
    <t>不破郡関ケ原町</t>
  </si>
  <si>
    <t>38381</t>
  </si>
  <si>
    <t>安八郡神戸町</t>
  </si>
  <si>
    <t>38382</t>
  </si>
  <si>
    <t>安八郡輪之内町</t>
  </si>
  <si>
    <t>38383</t>
  </si>
  <si>
    <t>安八郡安八町</t>
  </si>
  <si>
    <t>38401</t>
  </si>
  <si>
    <t>揖斐郡揖斐川町</t>
  </si>
  <si>
    <t>38403</t>
  </si>
  <si>
    <t>揖斐郡大野町</t>
  </si>
  <si>
    <t>38404</t>
  </si>
  <si>
    <t>揖斐郡池田町</t>
  </si>
  <si>
    <t>38421</t>
  </si>
  <si>
    <t>本巣郡北方町</t>
  </si>
  <si>
    <t>38501</t>
  </si>
  <si>
    <t>加茂郡坂祝町</t>
  </si>
  <si>
    <t>38502</t>
  </si>
  <si>
    <t>加茂郡富加町</t>
  </si>
  <si>
    <t>38503</t>
  </si>
  <si>
    <t>加茂郡川辺町</t>
  </si>
  <si>
    <t>38504</t>
  </si>
  <si>
    <t>加茂郡七宗町</t>
  </si>
  <si>
    <t>38505</t>
  </si>
  <si>
    <t>加茂郡八百津町</t>
  </si>
  <si>
    <t>38506</t>
  </si>
  <si>
    <t>加茂郡白川町</t>
  </si>
  <si>
    <t>38507</t>
  </si>
  <si>
    <t>加茂郡東白川村</t>
  </si>
  <si>
    <t>38521</t>
  </si>
  <si>
    <t>可児郡御嵩町</t>
  </si>
  <si>
    <t>38604</t>
  </si>
  <si>
    <t>大野郡白川村</t>
  </si>
  <si>
    <t>39100</t>
  </si>
  <si>
    <t>静岡市</t>
  </si>
  <si>
    <t>39130</t>
  </si>
  <si>
    <t>浜松市</t>
  </si>
  <si>
    <t>39203</t>
  </si>
  <si>
    <t>沼津市</t>
  </si>
  <si>
    <t>39205</t>
  </si>
  <si>
    <t>熱海市</t>
  </si>
  <si>
    <t>39206</t>
  </si>
  <si>
    <t>三島市</t>
  </si>
  <si>
    <t>39207</t>
  </si>
  <si>
    <t>富士宮市</t>
  </si>
  <si>
    <t>39208</t>
  </si>
  <si>
    <t>伊東市</t>
  </si>
  <si>
    <t>39209</t>
  </si>
  <si>
    <t>島田市</t>
  </si>
  <si>
    <t>39210</t>
  </si>
  <si>
    <t>富士市</t>
  </si>
  <si>
    <t>39211</t>
  </si>
  <si>
    <t>磐田市</t>
  </si>
  <si>
    <t>39212</t>
  </si>
  <si>
    <t>焼津市</t>
  </si>
  <si>
    <t>39213</t>
  </si>
  <si>
    <t>掛川市</t>
  </si>
  <si>
    <t>39214</t>
  </si>
  <si>
    <t>藤枝市</t>
  </si>
  <si>
    <t>39215</t>
  </si>
  <si>
    <t>御殿場市</t>
  </si>
  <si>
    <t>39216</t>
  </si>
  <si>
    <t>袋井市</t>
  </si>
  <si>
    <t>39219</t>
  </si>
  <si>
    <t>下田市</t>
  </si>
  <si>
    <t>39220</t>
  </si>
  <si>
    <t>裾野市</t>
  </si>
  <si>
    <t>39221</t>
  </si>
  <si>
    <t>湖西市</t>
  </si>
  <si>
    <t>39222</t>
  </si>
  <si>
    <t>伊豆市</t>
  </si>
  <si>
    <t>39223</t>
  </si>
  <si>
    <t>御前崎市</t>
  </si>
  <si>
    <t>39224</t>
  </si>
  <si>
    <t>菊川市</t>
  </si>
  <si>
    <t>39225</t>
  </si>
  <si>
    <t>伊豆の国市</t>
  </si>
  <si>
    <t>39226</t>
  </si>
  <si>
    <t>牧之原市</t>
  </si>
  <si>
    <t>39301</t>
  </si>
  <si>
    <t>賀茂郡東伊豆町</t>
  </si>
  <si>
    <t>39302</t>
  </si>
  <si>
    <t>賀茂郡河津町</t>
  </si>
  <si>
    <t>39304</t>
  </si>
  <si>
    <t>賀茂郡南伊豆町</t>
  </si>
  <si>
    <t>39305</t>
  </si>
  <si>
    <t>賀茂郡松崎町</t>
  </si>
  <si>
    <t>39306</t>
  </si>
  <si>
    <t>賀茂郡西伊豆町</t>
  </si>
  <si>
    <t>39325</t>
  </si>
  <si>
    <t>田方郡函南町</t>
  </si>
  <si>
    <t>39341</t>
  </si>
  <si>
    <t>駿東郡清水町</t>
  </si>
  <si>
    <t>39342</t>
  </si>
  <si>
    <t>駿東郡長泉町</t>
  </si>
  <si>
    <t>39344</t>
  </si>
  <si>
    <t>駿東郡小山町</t>
  </si>
  <si>
    <t>39424</t>
  </si>
  <si>
    <t>榛原郡吉田町</t>
  </si>
  <si>
    <t>39429</t>
  </si>
  <si>
    <t>榛原郡川根本町</t>
  </si>
  <si>
    <t>39461</t>
  </si>
  <si>
    <t>周智郡森町</t>
  </si>
  <si>
    <t>51100</t>
  </si>
  <si>
    <t>名古屋市</t>
  </si>
  <si>
    <t>51201</t>
  </si>
  <si>
    <t>豊橋市</t>
  </si>
  <si>
    <t>51202</t>
  </si>
  <si>
    <t>岡崎市</t>
  </si>
  <si>
    <t>51203</t>
  </si>
  <si>
    <t>一宮市</t>
  </si>
  <si>
    <t>51204</t>
  </si>
  <si>
    <t>瀬戸市</t>
  </si>
  <si>
    <t>51205</t>
  </si>
  <si>
    <t>半田市</t>
  </si>
  <si>
    <t>51206</t>
  </si>
  <si>
    <t>春日井市</t>
  </si>
  <si>
    <t>51207</t>
  </si>
  <si>
    <t>豊川市</t>
  </si>
  <si>
    <t>51208</t>
  </si>
  <si>
    <t>津島市</t>
  </si>
  <si>
    <t>51209</t>
  </si>
  <si>
    <t>碧南市</t>
  </si>
  <si>
    <t>51210</t>
  </si>
  <si>
    <t>刈谷市</t>
  </si>
  <si>
    <t>51211</t>
  </si>
  <si>
    <t>豊田市</t>
  </si>
  <si>
    <t>51212</t>
  </si>
  <si>
    <t>安城市</t>
  </si>
  <si>
    <t>51213</t>
  </si>
  <si>
    <t>西尾市</t>
  </si>
  <si>
    <t>51214</t>
  </si>
  <si>
    <t>蒲郡市</t>
  </si>
  <si>
    <t>51215</t>
  </si>
  <si>
    <t>犬山市</t>
  </si>
  <si>
    <t>51216</t>
  </si>
  <si>
    <t>常滑市</t>
  </si>
  <si>
    <t>51217</t>
  </si>
  <si>
    <t>江南市</t>
  </si>
  <si>
    <t>51219</t>
  </si>
  <si>
    <t>小牧市</t>
  </si>
  <si>
    <t>51220</t>
  </si>
  <si>
    <t>稲沢市</t>
  </si>
  <si>
    <t>51221</t>
  </si>
  <si>
    <t>新城市</t>
  </si>
  <si>
    <t>51222</t>
  </si>
  <si>
    <t>東海市</t>
  </si>
  <si>
    <t>51223</t>
  </si>
  <si>
    <t>大府市</t>
  </si>
  <si>
    <t>51224</t>
  </si>
  <si>
    <t>知多市</t>
  </si>
  <si>
    <t>51225</t>
  </si>
  <si>
    <t>知立市</t>
  </si>
  <si>
    <t>51226</t>
  </si>
  <si>
    <t>尾張旭市</t>
  </si>
  <si>
    <t>51227</t>
  </si>
  <si>
    <t>高浜市</t>
  </si>
  <si>
    <t>51228</t>
  </si>
  <si>
    <t>岩倉市</t>
  </si>
  <si>
    <t>51229</t>
  </si>
  <si>
    <t>豊明市</t>
  </si>
  <si>
    <t>51230</t>
  </si>
  <si>
    <t>日進市</t>
  </si>
  <si>
    <t>51231</t>
  </si>
  <si>
    <t>田原市</t>
  </si>
  <si>
    <t>51232</t>
  </si>
  <si>
    <t>愛西市</t>
  </si>
  <si>
    <t>51233</t>
  </si>
  <si>
    <t>清須市</t>
  </si>
  <si>
    <t>51234</t>
  </si>
  <si>
    <t>北名古屋市</t>
  </si>
  <si>
    <t>51235</t>
  </si>
  <si>
    <t>弥富市</t>
  </si>
  <si>
    <t>51236</t>
  </si>
  <si>
    <t>みよし市</t>
  </si>
  <si>
    <t>51237</t>
  </si>
  <si>
    <t>あま市</t>
  </si>
  <si>
    <t>51302</t>
  </si>
  <si>
    <t>愛知郡東郷町</t>
  </si>
  <si>
    <t>51238</t>
    <phoneticPr fontId="2"/>
  </si>
  <si>
    <t>長久手市</t>
    <rPh sb="0" eb="3">
      <t>ナガクテ</t>
    </rPh>
    <rPh sb="3" eb="4">
      <t>シ</t>
    </rPh>
    <phoneticPr fontId="2"/>
  </si>
  <si>
    <t>51342</t>
  </si>
  <si>
    <t>西春日井郡豊山町</t>
  </si>
  <si>
    <t>51361</t>
  </si>
  <si>
    <t>丹羽郡大口町</t>
  </si>
  <si>
    <t>51362</t>
  </si>
  <si>
    <t>丹羽郡扶桑町</t>
  </si>
  <si>
    <t>51424</t>
  </si>
  <si>
    <t>海部郡大治町</t>
  </si>
  <si>
    <t>51425</t>
  </si>
  <si>
    <t>海部郡蟹江町</t>
  </si>
  <si>
    <t>51427</t>
  </si>
  <si>
    <t>海部郡飛島村</t>
  </si>
  <si>
    <t>51441</t>
  </si>
  <si>
    <t>知多郡阿久比町</t>
  </si>
  <si>
    <t>51442</t>
  </si>
  <si>
    <t>知多郡東浦町</t>
  </si>
  <si>
    <t>51445</t>
  </si>
  <si>
    <t>知多郡南知多町</t>
  </si>
  <si>
    <t>51446</t>
  </si>
  <si>
    <t>知多郡美浜町</t>
  </si>
  <si>
    <t>51447</t>
  </si>
  <si>
    <t>知多郡武豊町</t>
  </si>
  <si>
    <t>51501</t>
  </si>
  <si>
    <t>額田郡幸田町</t>
  </si>
  <si>
    <t>51561</t>
  </si>
  <si>
    <t>北設楽郡設楽町</t>
  </si>
  <si>
    <t>51562</t>
  </si>
  <si>
    <t>北設楽郡東栄町</t>
  </si>
  <si>
    <t>51563</t>
  </si>
  <si>
    <t>北設楽郡豊根村</t>
  </si>
  <si>
    <t>52201</t>
  </si>
  <si>
    <t>津市</t>
  </si>
  <si>
    <t>52202</t>
  </si>
  <si>
    <t>四日市市</t>
  </si>
  <si>
    <t>52203</t>
  </si>
  <si>
    <t>伊勢市</t>
  </si>
  <si>
    <t>52204</t>
  </si>
  <si>
    <t>松阪市</t>
  </si>
  <si>
    <t>52205</t>
  </si>
  <si>
    <t>桑名市</t>
  </si>
  <si>
    <t>52207</t>
  </si>
  <si>
    <t>鈴鹿市</t>
  </si>
  <si>
    <t>52208</t>
  </si>
  <si>
    <t>名張市</t>
  </si>
  <si>
    <t>52209</t>
  </si>
  <si>
    <t>尾鷲市</t>
  </si>
  <si>
    <t>52210</t>
  </si>
  <si>
    <t>亀山市</t>
  </si>
  <si>
    <t>52211</t>
  </si>
  <si>
    <t>鳥羽市</t>
  </si>
  <si>
    <t>52212</t>
  </si>
  <si>
    <t>熊野市</t>
  </si>
  <si>
    <t>52214</t>
  </si>
  <si>
    <t>いなべ市</t>
  </si>
  <si>
    <t>52215</t>
  </si>
  <si>
    <t>志摩市</t>
  </si>
  <si>
    <t>52216</t>
  </si>
  <si>
    <t>伊賀市</t>
  </si>
  <si>
    <t>52303</t>
  </si>
  <si>
    <t>桑名郡木曽岬町</t>
  </si>
  <si>
    <t>52324</t>
  </si>
  <si>
    <t>員弁郡東員町</t>
  </si>
  <si>
    <t>52341</t>
  </si>
  <si>
    <t>三重郡菰野町</t>
  </si>
  <si>
    <t>52343</t>
  </si>
  <si>
    <t>三重郡朝日町</t>
  </si>
  <si>
    <t>52344</t>
  </si>
  <si>
    <t>三重郡川越町</t>
  </si>
  <si>
    <t>52441</t>
  </si>
  <si>
    <t>多気郡多気町</t>
  </si>
  <si>
    <t>52442</t>
  </si>
  <si>
    <t>多気郡明和町</t>
  </si>
  <si>
    <t>52443</t>
  </si>
  <si>
    <t>多気郡大台町</t>
  </si>
  <si>
    <t>52461</t>
  </si>
  <si>
    <t>度会郡玉城町</t>
  </si>
  <si>
    <t>52470</t>
  </si>
  <si>
    <t>度会郡度会町</t>
  </si>
  <si>
    <t>52471</t>
  </si>
  <si>
    <t>度会郡大紀町</t>
  </si>
  <si>
    <t>52472</t>
  </si>
  <si>
    <t>度会郡南伊勢町</t>
  </si>
  <si>
    <t>52543</t>
  </si>
  <si>
    <t>北牟婁郡紀北町</t>
  </si>
  <si>
    <t>52561</t>
  </si>
  <si>
    <t>南牟婁郡御浜町</t>
  </si>
  <si>
    <t>52562</t>
  </si>
  <si>
    <t>南牟婁郡紀宝町</t>
  </si>
  <si>
    <t>53201</t>
  </si>
  <si>
    <t>大津市</t>
  </si>
  <si>
    <t>53202</t>
  </si>
  <si>
    <t>彦根市</t>
  </si>
  <si>
    <t>53203</t>
  </si>
  <si>
    <t>長浜市</t>
  </si>
  <si>
    <t>53204</t>
  </si>
  <si>
    <t>近江八幡市</t>
  </si>
  <si>
    <t>53206</t>
  </si>
  <si>
    <t>草津市</t>
  </si>
  <si>
    <t>53207</t>
  </si>
  <si>
    <t>守山市</t>
  </si>
  <si>
    <t>53208</t>
  </si>
  <si>
    <t>栗東市</t>
  </si>
  <si>
    <t>53209</t>
  </si>
  <si>
    <t>甲賀市</t>
  </si>
  <si>
    <t>53210</t>
  </si>
  <si>
    <t>野洲市</t>
  </si>
  <si>
    <t>53211</t>
  </si>
  <si>
    <t>湖南市</t>
  </si>
  <si>
    <t>53212</t>
  </si>
  <si>
    <t>高島市</t>
  </si>
  <si>
    <t>53213</t>
  </si>
  <si>
    <t>東近江市</t>
  </si>
  <si>
    <t>53214</t>
  </si>
  <si>
    <t>米原市</t>
  </si>
  <si>
    <t>53383</t>
  </si>
  <si>
    <t>蒲生郡日野町</t>
  </si>
  <si>
    <t>53384</t>
  </si>
  <si>
    <t>蒲生郡竜王町</t>
  </si>
  <si>
    <t>53425</t>
  </si>
  <si>
    <t>愛知郡愛荘町</t>
  </si>
  <si>
    <t>53441</t>
  </si>
  <si>
    <t>犬上郡豊郷町</t>
  </si>
  <si>
    <t>53442</t>
  </si>
  <si>
    <t>犬上郡甲良町</t>
  </si>
  <si>
    <t>53443</t>
  </si>
  <si>
    <t>犬上郡多賀町</t>
  </si>
  <si>
    <t>54100</t>
  </si>
  <si>
    <t>京都市</t>
  </si>
  <si>
    <t>54201</t>
  </si>
  <si>
    <t>福知山市</t>
  </si>
  <si>
    <t>54202</t>
  </si>
  <si>
    <t>舞鶴市</t>
  </si>
  <si>
    <t>54203</t>
  </si>
  <si>
    <t>綾部市</t>
  </si>
  <si>
    <t>54204</t>
  </si>
  <si>
    <t>宇治市</t>
  </si>
  <si>
    <t>54205</t>
  </si>
  <si>
    <t>宮津市</t>
  </si>
  <si>
    <t>54206</t>
  </si>
  <si>
    <t>亀岡市</t>
  </si>
  <si>
    <t>54207</t>
  </si>
  <si>
    <t>城陽市</t>
  </si>
  <si>
    <t>54208</t>
  </si>
  <si>
    <t>向日市</t>
  </si>
  <si>
    <t>54209</t>
  </si>
  <si>
    <t>長岡京市</t>
  </si>
  <si>
    <t>54210</t>
  </si>
  <si>
    <t>八幡市</t>
  </si>
  <si>
    <t>54211</t>
  </si>
  <si>
    <t>京田辺市</t>
  </si>
  <si>
    <t>54212</t>
  </si>
  <si>
    <t>京丹後市</t>
  </si>
  <si>
    <t>54213</t>
  </si>
  <si>
    <t>南丹市</t>
  </si>
  <si>
    <t>54214</t>
  </si>
  <si>
    <t>木津川市</t>
  </si>
  <si>
    <t>54303</t>
  </si>
  <si>
    <t>乙訓郡大山崎町</t>
  </si>
  <si>
    <t>54322</t>
  </si>
  <si>
    <t>久世郡久御山町</t>
  </si>
  <si>
    <t>54343</t>
  </si>
  <si>
    <t>綴喜郡井手町</t>
  </si>
  <si>
    <t>54344</t>
  </si>
  <si>
    <t>綴喜郡宇治田原町</t>
  </si>
  <si>
    <t>54364</t>
  </si>
  <si>
    <t>相楽郡笠置町</t>
  </si>
  <si>
    <t>54365</t>
  </si>
  <si>
    <t>相楽郡和束町</t>
  </si>
  <si>
    <t>54366</t>
  </si>
  <si>
    <t>相楽郡精華町</t>
  </si>
  <si>
    <t>54367</t>
  </si>
  <si>
    <t>相楽郡南山城村</t>
  </si>
  <si>
    <t>54407</t>
  </si>
  <si>
    <t>船井郡京丹波町</t>
  </si>
  <si>
    <t>54463</t>
  </si>
  <si>
    <t>与謝郡伊根町</t>
  </si>
  <si>
    <t>54465</t>
  </si>
  <si>
    <t>与謝郡与謝野町</t>
  </si>
  <si>
    <t>41100</t>
  </si>
  <si>
    <t>大阪市</t>
  </si>
  <si>
    <t>41140</t>
  </si>
  <si>
    <t>堺市</t>
  </si>
  <si>
    <t>41202</t>
  </si>
  <si>
    <t>岸和田市</t>
  </si>
  <si>
    <t>41203</t>
  </si>
  <si>
    <t>豊中市</t>
  </si>
  <si>
    <t>41204</t>
  </si>
  <si>
    <t>池田市</t>
  </si>
  <si>
    <t>41205</t>
  </si>
  <si>
    <t>吹田市</t>
  </si>
  <si>
    <t>41206</t>
  </si>
  <si>
    <t>泉大津市</t>
  </si>
  <si>
    <t>41207</t>
  </si>
  <si>
    <t>高槻市</t>
  </si>
  <si>
    <t>41208</t>
  </si>
  <si>
    <t>貝塚市</t>
  </si>
  <si>
    <t>41209</t>
  </si>
  <si>
    <t>守口市</t>
  </si>
  <si>
    <t>41210</t>
  </si>
  <si>
    <t>枚方市</t>
  </si>
  <si>
    <t>41211</t>
  </si>
  <si>
    <t>茨木市</t>
  </si>
  <si>
    <t>41212</t>
  </si>
  <si>
    <t>八尾市</t>
  </si>
  <si>
    <t>41213</t>
  </si>
  <si>
    <t>泉佐野市</t>
  </si>
  <si>
    <t>41214</t>
  </si>
  <si>
    <t>富田林市</t>
  </si>
  <si>
    <t>41215</t>
  </si>
  <si>
    <t>寝屋川市</t>
  </si>
  <si>
    <t>41216</t>
  </si>
  <si>
    <t>河内長野市</t>
  </si>
  <si>
    <t>41217</t>
  </si>
  <si>
    <t>松原市</t>
  </si>
  <si>
    <t>41218</t>
  </si>
  <si>
    <t>大東市</t>
  </si>
  <si>
    <t>41219</t>
  </si>
  <si>
    <t>和泉市</t>
  </si>
  <si>
    <t>41220</t>
  </si>
  <si>
    <t>箕面市</t>
  </si>
  <si>
    <t>41221</t>
  </si>
  <si>
    <t>柏原市</t>
  </si>
  <si>
    <t>41222</t>
  </si>
  <si>
    <t>羽曳野市</t>
  </si>
  <si>
    <t>41223</t>
  </si>
  <si>
    <t>門真市</t>
  </si>
  <si>
    <t>41224</t>
  </si>
  <si>
    <t>摂津市</t>
  </si>
  <si>
    <t>41225</t>
  </si>
  <si>
    <t>高石市</t>
  </si>
  <si>
    <t>41226</t>
  </si>
  <si>
    <t>藤井寺市</t>
  </si>
  <si>
    <t>41227</t>
  </si>
  <si>
    <t>東大阪市</t>
  </si>
  <si>
    <t>41228</t>
  </si>
  <si>
    <t>泉南市</t>
  </si>
  <si>
    <t>41229</t>
  </si>
  <si>
    <t>四條畷市</t>
  </si>
  <si>
    <t>41230</t>
  </si>
  <si>
    <t>交野市</t>
  </si>
  <si>
    <t>41231</t>
  </si>
  <si>
    <t>大阪狭山市</t>
  </si>
  <si>
    <t>41232</t>
  </si>
  <si>
    <t>阪南市</t>
  </si>
  <si>
    <t>41301</t>
  </si>
  <si>
    <t>三島郡島本町</t>
  </si>
  <si>
    <t>41321</t>
  </si>
  <si>
    <t>豊能郡豊能町</t>
  </si>
  <si>
    <t>41322</t>
  </si>
  <si>
    <t>豊能郡能勢町</t>
  </si>
  <si>
    <t>41341</t>
  </si>
  <si>
    <t>泉北郡忠岡町</t>
  </si>
  <si>
    <t>41361</t>
  </si>
  <si>
    <t>泉南郡熊取町</t>
  </si>
  <si>
    <t>41362</t>
  </si>
  <si>
    <t>泉南郡田尻町</t>
  </si>
  <si>
    <t>41366</t>
  </si>
  <si>
    <t>泉南郡岬町</t>
  </si>
  <si>
    <t>41381</t>
  </si>
  <si>
    <t>南河内郡太子町</t>
  </si>
  <si>
    <t>41382</t>
  </si>
  <si>
    <t>南河内郡河南町</t>
  </si>
  <si>
    <t>41383</t>
  </si>
  <si>
    <t>南河内郡千早赤阪村</t>
  </si>
  <si>
    <t>42100</t>
  </si>
  <si>
    <t>神戸市</t>
  </si>
  <si>
    <t>42201</t>
  </si>
  <si>
    <t>姫路市</t>
  </si>
  <si>
    <t>42202</t>
  </si>
  <si>
    <t>尼崎市</t>
  </si>
  <si>
    <t>42203</t>
  </si>
  <si>
    <t>明石市</t>
  </si>
  <si>
    <t>42204</t>
  </si>
  <si>
    <t>西宮市</t>
  </si>
  <si>
    <t>42205</t>
  </si>
  <si>
    <t>洲本市</t>
  </si>
  <si>
    <t>42206</t>
  </si>
  <si>
    <t>芦屋市</t>
  </si>
  <si>
    <t>42207</t>
  </si>
  <si>
    <t>伊丹市</t>
  </si>
  <si>
    <t>42208</t>
  </si>
  <si>
    <t>相生市</t>
  </si>
  <si>
    <t>42209</t>
  </si>
  <si>
    <t>豊岡市</t>
  </si>
  <si>
    <t>42210</t>
  </si>
  <si>
    <t>加古川市</t>
  </si>
  <si>
    <t>42212</t>
  </si>
  <si>
    <t>赤穂市</t>
  </si>
  <si>
    <t>42213</t>
  </si>
  <si>
    <t>西脇市</t>
  </si>
  <si>
    <t>42214</t>
  </si>
  <si>
    <t>宝塚市</t>
  </si>
  <si>
    <t>42215</t>
  </si>
  <si>
    <t>三木市</t>
  </si>
  <si>
    <t>42216</t>
  </si>
  <si>
    <t>高砂市</t>
  </si>
  <si>
    <t>42217</t>
  </si>
  <si>
    <t>川西市</t>
  </si>
  <si>
    <t>42218</t>
  </si>
  <si>
    <t>小野市</t>
  </si>
  <si>
    <t>42219</t>
  </si>
  <si>
    <t>三田市</t>
  </si>
  <si>
    <t>42220</t>
  </si>
  <si>
    <t>加西市</t>
  </si>
  <si>
    <t>42221</t>
  </si>
  <si>
    <t>篠山市</t>
  </si>
  <si>
    <t>42222</t>
  </si>
  <si>
    <t>養父市</t>
  </si>
  <si>
    <t>42223</t>
  </si>
  <si>
    <t>丹波市</t>
  </si>
  <si>
    <t>42224</t>
  </si>
  <si>
    <t>南あわじ市</t>
  </si>
  <si>
    <t>42225</t>
  </si>
  <si>
    <t>朝来市</t>
  </si>
  <si>
    <t>42226</t>
  </si>
  <si>
    <t>淡路市</t>
  </si>
  <si>
    <t>42227</t>
  </si>
  <si>
    <t>宍粟市</t>
  </si>
  <si>
    <t>42228</t>
  </si>
  <si>
    <t>加東市</t>
  </si>
  <si>
    <t>42229</t>
  </si>
  <si>
    <t>たつの市</t>
  </si>
  <si>
    <t>42301</t>
  </si>
  <si>
    <t>川辺郡猪名川町</t>
  </si>
  <si>
    <t>42365</t>
  </si>
  <si>
    <t>多可郡多可町</t>
  </si>
  <si>
    <t>42381</t>
  </si>
  <si>
    <t>加古郡稲美町</t>
  </si>
  <si>
    <t>42382</t>
  </si>
  <si>
    <t>加古郡播磨町</t>
  </si>
  <si>
    <t>42442</t>
  </si>
  <si>
    <t>神崎郡市川町</t>
  </si>
  <si>
    <t>42443</t>
  </si>
  <si>
    <t>神崎郡福崎町</t>
  </si>
  <si>
    <t>42446</t>
  </si>
  <si>
    <t>神崎郡神河町</t>
  </si>
  <si>
    <t>42464</t>
  </si>
  <si>
    <t>揖保郡太子町</t>
  </si>
  <si>
    <t>42481</t>
  </si>
  <si>
    <t>赤穂郡上郡町</t>
  </si>
  <si>
    <t>42501</t>
  </si>
  <si>
    <t>佐用郡佐用町</t>
  </si>
  <si>
    <t>42585</t>
  </si>
  <si>
    <t>美方郡香美町</t>
  </si>
  <si>
    <t>42586</t>
  </si>
  <si>
    <t>美方郡新温泉町</t>
  </si>
  <si>
    <t>55201</t>
  </si>
  <si>
    <t>奈良市</t>
  </si>
  <si>
    <t>55202</t>
  </si>
  <si>
    <t>大和高田市</t>
  </si>
  <si>
    <t>55203</t>
  </si>
  <si>
    <t>大和郡山市</t>
  </si>
  <si>
    <t>55204</t>
  </si>
  <si>
    <t>天理市</t>
  </si>
  <si>
    <t>55205</t>
  </si>
  <si>
    <t>橿原市</t>
  </si>
  <si>
    <t>55206</t>
  </si>
  <si>
    <t>桜井市</t>
  </si>
  <si>
    <t>55207</t>
  </si>
  <si>
    <t>五條市</t>
  </si>
  <si>
    <t>55208</t>
  </si>
  <si>
    <t>御所市</t>
  </si>
  <si>
    <t>55209</t>
  </si>
  <si>
    <t>生駒市</t>
  </si>
  <si>
    <t>55210</t>
  </si>
  <si>
    <t>香芝市</t>
  </si>
  <si>
    <t>55211</t>
  </si>
  <si>
    <t>葛城市</t>
  </si>
  <si>
    <t>55212</t>
  </si>
  <si>
    <t>宇陀市</t>
  </si>
  <si>
    <t>55322</t>
  </si>
  <si>
    <t>山辺郡山添村</t>
  </si>
  <si>
    <t>55342</t>
  </si>
  <si>
    <t>生駒郡平群町</t>
  </si>
  <si>
    <t>55343</t>
  </si>
  <si>
    <t>生駒郡三郷町</t>
  </si>
  <si>
    <t>55344</t>
  </si>
  <si>
    <t>生駒郡斑鳩町</t>
  </si>
  <si>
    <t>55345</t>
  </si>
  <si>
    <t>生駒郡安堵町</t>
  </si>
  <si>
    <t>55361</t>
  </si>
  <si>
    <t>磯城郡川西町</t>
  </si>
  <si>
    <t>55362</t>
  </si>
  <si>
    <t>磯城郡三宅町</t>
  </si>
  <si>
    <t>55363</t>
  </si>
  <si>
    <t>磯城郡田原本町</t>
  </si>
  <si>
    <t>55385</t>
  </si>
  <si>
    <t>宇陀郡曽爾村</t>
  </si>
  <si>
    <t>55386</t>
  </si>
  <si>
    <t>宇陀郡御杖村</t>
  </si>
  <si>
    <t>55401</t>
  </si>
  <si>
    <t>高市郡高取町</t>
  </si>
  <si>
    <t>55402</t>
  </si>
  <si>
    <t>高市郡明日香村</t>
  </si>
  <si>
    <t>55424</t>
  </si>
  <si>
    <t>北葛城郡上牧町</t>
  </si>
  <si>
    <t>55425</t>
  </si>
  <si>
    <t>北葛城郡王寺町</t>
  </si>
  <si>
    <t>55426</t>
  </si>
  <si>
    <t>北葛城郡広陵町</t>
  </si>
  <si>
    <t>55427</t>
  </si>
  <si>
    <t>北葛城郡河合町</t>
  </si>
  <si>
    <t>55441</t>
  </si>
  <si>
    <t>吉野郡吉野町</t>
  </si>
  <si>
    <t>55442</t>
  </si>
  <si>
    <t>吉野郡大淀町</t>
  </si>
  <si>
    <t>55443</t>
  </si>
  <si>
    <t>吉野郡下市町</t>
  </si>
  <si>
    <t>55444</t>
  </si>
  <si>
    <t>吉野郡黒滝村</t>
  </si>
  <si>
    <t>55446</t>
  </si>
  <si>
    <t>吉野郡天川村</t>
  </si>
  <si>
    <t>55447</t>
  </si>
  <si>
    <t>吉野郡野迫川村</t>
  </si>
  <si>
    <t>55449</t>
  </si>
  <si>
    <t>吉野郡十津川村</t>
  </si>
  <si>
    <t>55450</t>
  </si>
  <si>
    <t>吉野郡下北山村</t>
  </si>
  <si>
    <t>55451</t>
  </si>
  <si>
    <t>吉野郡上北山村</t>
  </si>
  <si>
    <t>55452</t>
  </si>
  <si>
    <t>吉野郡川上村</t>
  </si>
  <si>
    <t>55453</t>
  </si>
  <si>
    <t>吉野郡東吉野村</t>
  </si>
  <si>
    <t>56201</t>
  </si>
  <si>
    <t>和歌山市</t>
  </si>
  <si>
    <t>56202</t>
  </si>
  <si>
    <t>海南市</t>
  </si>
  <si>
    <t>56203</t>
  </si>
  <si>
    <t>橋本市</t>
  </si>
  <si>
    <t>56204</t>
  </si>
  <si>
    <t>有田市</t>
  </si>
  <si>
    <t>56205</t>
  </si>
  <si>
    <t>御坊市</t>
  </si>
  <si>
    <t>56206</t>
  </si>
  <si>
    <t>田辺市</t>
  </si>
  <si>
    <t>56207</t>
  </si>
  <si>
    <t>新宮市</t>
  </si>
  <si>
    <t>56208</t>
  </si>
  <si>
    <t>紀の川市</t>
  </si>
  <si>
    <t>56209</t>
  </si>
  <si>
    <t>岩出市</t>
  </si>
  <si>
    <t>56304</t>
  </si>
  <si>
    <t>海草郡紀美野町</t>
  </si>
  <si>
    <t>56341</t>
  </si>
  <si>
    <t>伊都郡かつらぎ町</t>
  </si>
  <si>
    <t>56343</t>
  </si>
  <si>
    <t>伊都郡九度山町</t>
  </si>
  <si>
    <t>56344</t>
  </si>
  <si>
    <t>伊都郡高野町</t>
  </si>
  <si>
    <t>56361</t>
  </si>
  <si>
    <t>有田郡湯浅町</t>
  </si>
  <si>
    <t>56362</t>
  </si>
  <si>
    <t>有田郡広川町</t>
  </si>
  <si>
    <t>56366</t>
  </si>
  <si>
    <t>有田郡有田川町</t>
  </si>
  <si>
    <t>56381</t>
  </si>
  <si>
    <t>日高郡美浜町</t>
  </si>
  <si>
    <t>56382</t>
  </si>
  <si>
    <t>日高郡日高町</t>
  </si>
  <si>
    <t>56383</t>
  </si>
  <si>
    <t>日高郡由良町</t>
  </si>
  <si>
    <t>56390</t>
  </si>
  <si>
    <t>日高郡印南町</t>
  </si>
  <si>
    <t>56391</t>
  </si>
  <si>
    <t>日高郡みなべ町</t>
  </si>
  <si>
    <t>56392</t>
  </si>
  <si>
    <t>日高郡日高川町</t>
  </si>
  <si>
    <t>56401</t>
  </si>
  <si>
    <t>西牟婁郡白浜町</t>
  </si>
  <si>
    <t>56404</t>
  </si>
  <si>
    <t>西牟婁郡上富田町</t>
  </si>
  <si>
    <t>56406</t>
  </si>
  <si>
    <t>西牟婁郡すさみ町</t>
  </si>
  <si>
    <t>56421</t>
  </si>
  <si>
    <t>東牟婁郡那智勝浦町</t>
  </si>
  <si>
    <t>56422</t>
  </si>
  <si>
    <t>東牟婁郡太地町</t>
  </si>
  <si>
    <t>56424</t>
  </si>
  <si>
    <t>東牟婁郡古座川町</t>
  </si>
  <si>
    <t>56427</t>
  </si>
  <si>
    <t>東牟婁郡北山村</t>
  </si>
  <si>
    <t>56428</t>
  </si>
  <si>
    <t>東牟婁郡串本町</t>
  </si>
  <si>
    <t>57201</t>
  </si>
  <si>
    <t>鳥取市</t>
  </si>
  <si>
    <t>57202</t>
  </si>
  <si>
    <t>米子市</t>
  </si>
  <si>
    <t>57203</t>
  </si>
  <si>
    <t>倉吉市</t>
  </si>
  <si>
    <t>57204</t>
  </si>
  <si>
    <t>境港市</t>
  </si>
  <si>
    <t>57302</t>
  </si>
  <si>
    <t>岩美郡岩美町</t>
  </si>
  <si>
    <t>57325</t>
  </si>
  <si>
    <t>八頭郡若桜町</t>
  </si>
  <si>
    <t>57328</t>
  </si>
  <si>
    <t>八頭郡智頭町</t>
  </si>
  <si>
    <t>57329</t>
  </si>
  <si>
    <t>八頭郡八頭町</t>
  </si>
  <si>
    <t>57364</t>
  </si>
  <si>
    <t>東伯郡三朝町</t>
  </si>
  <si>
    <t>57370</t>
  </si>
  <si>
    <t>東伯郡湯梨浜町</t>
  </si>
  <si>
    <t>57371</t>
  </si>
  <si>
    <t>東伯郡琴浦町</t>
  </si>
  <si>
    <t>57372</t>
  </si>
  <si>
    <t>東伯郡北栄町</t>
  </si>
  <si>
    <t>57384</t>
  </si>
  <si>
    <t>西伯郡日吉津村</t>
  </si>
  <si>
    <t>57386</t>
  </si>
  <si>
    <t>西伯郡大山町</t>
  </si>
  <si>
    <t>57389</t>
  </si>
  <si>
    <t>西伯郡南部町</t>
  </si>
  <si>
    <t>57390</t>
  </si>
  <si>
    <t>西伯郡伯耆町</t>
  </si>
  <si>
    <t>57401</t>
  </si>
  <si>
    <t>日野郡日南町</t>
  </si>
  <si>
    <t>57402</t>
  </si>
  <si>
    <t>日野郡日野町</t>
  </si>
  <si>
    <t>57403</t>
  </si>
  <si>
    <t>日野郡江府町</t>
  </si>
  <si>
    <t>58201</t>
  </si>
  <si>
    <t>松江市</t>
  </si>
  <si>
    <t>58202</t>
  </si>
  <si>
    <t>浜田市</t>
  </si>
  <si>
    <t>58203</t>
  </si>
  <si>
    <t>出雲市</t>
  </si>
  <si>
    <t>58204</t>
  </si>
  <si>
    <t>益田市</t>
  </si>
  <si>
    <t>58205</t>
  </si>
  <si>
    <t>大田市</t>
  </si>
  <si>
    <t>58206</t>
  </si>
  <si>
    <t>安来市</t>
  </si>
  <si>
    <t>58207</t>
  </si>
  <si>
    <t>江津市</t>
  </si>
  <si>
    <t>58209</t>
  </si>
  <si>
    <t>雲南市</t>
  </si>
  <si>
    <t>58304</t>
  </si>
  <si>
    <t>八束郡東出雲町</t>
  </si>
  <si>
    <t>58343</t>
  </si>
  <si>
    <t>仁多郡奥出雲町</t>
  </si>
  <si>
    <t>58386</t>
  </si>
  <si>
    <t>飯石郡飯南町</t>
  </si>
  <si>
    <t>58401</t>
  </si>
  <si>
    <t>簸川郡斐川町</t>
  </si>
  <si>
    <t>58441</t>
  </si>
  <si>
    <t>邑智郡川本町</t>
  </si>
  <si>
    <t>58448</t>
  </si>
  <si>
    <t>邑智郡美郷町</t>
  </si>
  <si>
    <t>58449</t>
  </si>
  <si>
    <t>邑智郡邑南町</t>
  </si>
  <si>
    <t>58501</t>
  </si>
  <si>
    <t>鹿足郡津和野町</t>
  </si>
  <si>
    <t>58505</t>
  </si>
  <si>
    <t>鹿足郡吉賀町</t>
  </si>
  <si>
    <t>58525</t>
  </si>
  <si>
    <t>隠岐郡海士町</t>
  </si>
  <si>
    <t>58526</t>
  </si>
  <si>
    <t>隠岐郡西ノ島町</t>
  </si>
  <si>
    <t>58527</t>
  </si>
  <si>
    <t>隠岐郡知夫村</t>
  </si>
  <si>
    <t>58528</t>
  </si>
  <si>
    <t>隠岐郡隠岐の島町</t>
  </si>
  <si>
    <t>59100</t>
  </si>
  <si>
    <t>岡山市</t>
  </si>
  <si>
    <t>59202</t>
  </si>
  <si>
    <t>倉敷市</t>
  </si>
  <si>
    <t>59203</t>
  </si>
  <si>
    <t>津山市</t>
  </si>
  <si>
    <t>59204</t>
  </si>
  <si>
    <t>玉野市</t>
  </si>
  <si>
    <t>59205</t>
  </si>
  <si>
    <t>笠岡市</t>
  </si>
  <si>
    <t>59207</t>
  </si>
  <si>
    <t>井原市</t>
  </si>
  <si>
    <t>59208</t>
  </si>
  <si>
    <t>総社市</t>
  </si>
  <si>
    <t>59209</t>
  </si>
  <si>
    <t>高梁市</t>
  </si>
  <si>
    <t>59210</t>
  </si>
  <si>
    <t>新見市</t>
  </si>
  <si>
    <t>59211</t>
  </si>
  <si>
    <t>備前市</t>
  </si>
  <si>
    <t>59212</t>
  </si>
  <si>
    <t>瀬戸内市</t>
  </si>
  <si>
    <t>59213</t>
  </si>
  <si>
    <t>赤磐市</t>
  </si>
  <si>
    <t>59214</t>
  </si>
  <si>
    <t>真庭市</t>
  </si>
  <si>
    <t>59215</t>
  </si>
  <si>
    <t>美作市</t>
  </si>
  <si>
    <t>59216</t>
  </si>
  <si>
    <t>浅口市</t>
  </si>
  <si>
    <t>59346</t>
  </si>
  <si>
    <t>和気郡和気町</t>
  </si>
  <si>
    <t>59423</t>
  </si>
  <si>
    <t>都窪郡早島町</t>
  </si>
  <si>
    <t>59445</t>
  </si>
  <si>
    <t>浅口郡里庄町</t>
  </si>
  <si>
    <t>59461</t>
  </si>
  <si>
    <t>小田郡矢掛町</t>
  </si>
  <si>
    <t>59586</t>
  </si>
  <si>
    <t>真庭郡新庄村</t>
  </si>
  <si>
    <t>59606</t>
  </si>
  <si>
    <t>苫田郡鏡野町</t>
  </si>
  <si>
    <t>59622</t>
  </si>
  <si>
    <t>勝田郡勝央町</t>
  </si>
  <si>
    <t>59623</t>
  </si>
  <si>
    <t>勝田郡奈義町</t>
  </si>
  <si>
    <t>59643</t>
  </si>
  <si>
    <t>英田郡西粟倉村</t>
  </si>
  <si>
    <t>59663</t>
  </si>
  <si>
    <t>久米郡久米南町</t>
  </si>
  <si>
    <t>59666</t>
  </si>
  <si>
    <t>久米郡美咲町</t>
  </si>
  <si>
    <t>59681</t>
  </si>
  <si>
    <t>加賀郡吉備中央町</t>
  </si>
  <si>
    <t>60100</t>
  </si>
  <si>
    <t>広島市</t>
  </si>
  <si>
    <t>60202</t>
  </si>
  <si>
    <t>呉市</t>
  </si>
  <si>
    <t>60203</t>
  </si>
  <si>
    <t>竹原市</t>
  </si>
  <si>
    <t>60204</t>
  </si>
  <si>
    <t>三原市</t>
  </si>
  <si>
    <t>60205</t>
  </si>
  <si>
    <t>尾道市</t>
  </si>
  <si>
    <t>60207</t>
  </si>
  <si>
    <t>福山市</t>
  </si>
  <si>
    <t>60208</t>
  </si>
  <si>
    <t>60209</t>
  </si>
  <si>
    <t>三次市</t>
  </si>
  <si>
    <t>60210</t>
  </si>
  <si>
    <t>庄原市</t>
  </si>
  <si>
    <t>60211</t>
  </si>
  <si>
    <t>大竹市</t>
  </si>
  <si>
    <t>60212</t>
  </si>
  <si>
    <t>東広島市</t>
  </si>
  <si>
    <t>60213</t>
  </si>
  <si>
    <t>廿日市市</t>
  </si>
  <si>
    <t>60214</t>
  </si>
  <si>
    <t>安芸高田市</t>
  </si>
  <si>
    <t>60215</t>
  </si>
  <si>
    <t>江田島市</t>
  </si>
  <si>
    <t>60302</t>
  </si>
  <si>
    <t>安芸郡府中町</t>
  </si>
  <si>
    <t>60304</t>
  </si>
  <si>
    <t>安芸郡海田町</t>
  </si>
  <si>
    <t>60307</t>
  </si>
  <si>
    <t>安芸郡熊野町</t>
  </si>
  <si>
    <t>60309</t>
  </si>
  <si>
    <t>安芸郡坂町</t>
  </si>
  <si>
    <t>60368</t>
  </si>
  <si>
    <t>山県郡安芸太田町</t>
  </si>
  <si>
    <t>60369</t>
  </si>
  <si>
    <t>山県郡北広島町</t>
  </si>
  <si>
    <t>60431</t>
  </si>
  <si>
    <t>豊田郡大崎上島町</t>
  </si>
  <si>
    <t>60462</t>
  </si>
  <si>
    <t>世羅郡世羅町</t>
  </si>
  <si>
    <t>60545</t>
  </si>
  <si>
    <t>神石郡神石高原町</t>
  </si>
  <si>
    <t>61201</t>
  </si>
  <si>
    <t>下関市</t>
  </si>
  <si>
    <t>61202</t>
  </si>
  <si>
    <t>宇部市</t>
  </si>
  <si>
    <t>61203</t>
  </si>
  <si>
    <t>山口市</t>
  </si>
  <si>
    <t>61204</t>
  </si>
  <si>
    <t>萩市</t>
  </si>
  <si>
    <t>61206</t>
  </si>
  <si>
    <t>防府市</t>
  </si>
  <si>
    <t>61207</t>
  </si>
  <si>
    <t>下松市</t>
  </si>
  <si>
    <t>61208</t>
  </si>
  <si>
    <t>岩国市</t>
  </si>
  <si>
    <t>61210</t>
  </si>
  <si>
    <t>光市</t>
  </si>
  <si>
    <t>61211</t>
  </si>
  <si>
    <t>長門市</t>
  </si>
  <si>
    <t>61212</t>
  </si>
  <si>
    <t>柳井市</t>
  </si>
  <si>
    <t>61213</t>
  </si>
  <si>
    <t>美祢市</t>
  </si>
  <si>
    <t>61215</t>
  </si>
  <si>
    <t>周南市</t>
  </si>
  <si>
    <t>61216</t>
  </si>
  <si>
    <t>山陽小野田市</t>
  </si>
  <si>
    <t>61305</t>
  </si>
  <si>
    <t>大島郡周防大島町</t>
  </si>
  <si>
    <t>61321</t>
  </si>
  <si>
    <t>玖珂郡和木町</t>
  </si>
  <si>
    <t>61341</t>
  </si>
  <si>
    <t>熊毛郡上関町</t>
  </si>
  <si>
    <t>61343</t>
  </si>
  <si>
    <t>熊毛郡田布施町</t>
  </si>
  <si>
    <t>61344</t>
  </si>
  <si>
    <t>熊毛郡平生町</t>
  </si>
  <si>
    <t>61502</t>
  </si>
  <si>
    <t>阿武郡阿武町</t>
  </si>
  <si>
    <t>71201</t>
  </si>
  <si>
    <t>徳島市</t>
  </si>
  <si>
    <t>71202</t>
  </si>
  <si>
    <t>鳴門市</t>
  </si>
  <si>
    <t>71203</t>
  </si>
  <si>
    <t>小松島市</t>
  </si>
  <si>
    <t>71204</t>
  </si>
  <si>
    <t>阿南市</t>
  </si>
  <si>
    <t>71205</t>
  </si>
  <si>
    <t>吉野川市</t>
  </si>
  <si>
    <t>71206</t>
  </si>
  <si>
    <t>阿波市</t>
  </si>
  <si>
    <t>71207</t>
  </si>
  <si>
    <t>美馬市</t>
  </si>
  <si>
    <t>71208</t>
  </si>
  <si>
    <t>三好市</t>
  </si>
  <si>
    <t>71301</t>
  </si>
  <si>
    <t>勝浦郡勝浦町</t>
  </si>
  <si>
    <t>71302</t>
  </si>
  <si>
    <t>勝浦郡上勝町</t>
  </si>
  <si>
    <t>71321</t>
  </si>
  <si>
    <t>名東郡佐那河内村</t>
  </si>
  <si>
    <t>71341</t>
  </si>
  <si>
    <t>名西郡石井町</t>
  </si>
  <si>
    <t>71342</t>
  </si>
  <si>
    <t>名西郡神山町</t>
  </si>
  <si>
    <t>71368</t>
  </si>
  <si>
    <t>那賀郡那賀町</t>
  </si>
  <si>
    <t>71383</t>
  </si>
  <si>
    <t>海部郡牟岐町</t>
  </si>
  <si>
    <t>71387</t>
  </si>
  <si>
    <t>海部郡美波町</t>
  </si>
  <si>
    <t>71388</t>
  </si>
  <si>
    <t>海部郡海陽町</t>
  </si>
  <si>
    <t>71401</t>
  </si>
  <si>
    <t>板野郡松茂町</t>
  </si>
  <si>
    <t>71402</t>
  </si>
  <si>
    <t>板野郡北島町</t>
  </si>
  <si>
    <t>71403</t>
  </si>
  <si>
    <t>板野郡藍住町</t>
  </si>
  <si>
    <t>71404</t>
  </si>
  <si>
    <t>板野郡板野町</t>
  </si>
  <si>
    <t>71405</t>
  </si>
  <si>
    <t>板野郡上板町</t>
  </si>
  <si>
    <t>71468</t>
  </si>
  <si>
    <t>美馬郡つるぎ町</t>
  </si>
  <si>
    <t>71489</t>
  </si>
  <si>
    <t>三好郡東みよし町</t>
  </si>
  <si>
    <t>72201</t>
  </si>
  <si>
    <t>高松市</t>
  </si>
  <si>
    <t>72202</t>
  </si>
  <si>
    <t>丸亀市</t>
  </si>
  <si>
    <t>72203</t>
  </si>
  <si>
    <t>坂出市</t>
  </si>
  <si>
    <t>72204</t>
  </si>
  <si>
    <t>善通寺市</t>
  </si>
  <si>
    <t>72205</t>
  </si>
  <si>
    <t>観音寺市</t>
  </si>
  <si>
    <t>72206</t>
  </si>
  <si>
    <t>さぬき市</t>
  </si>
  <si>
    <t>72207</t>
  </si>
  <si>
    <t>東かがわ市</t>
  </si>
  <si>
    <t>72208</t>
  </si>
  <si>
    <t>三豊市</t>
  </si>
  <si>
    <t>72322</t>
  </si>
  <si>
    <t>小豆郡土庄町</t>
  </si>
  <si>
    <t>72324</t>
  </si>
  <si>
    <t>小豆郡小豆島町</t>
  </si>
  <si>
    <t>72341</t>
  </si>
  <si>
    <t>木田郡三木町</t>
  </si>
  <si>
    <t>72364</t>
  </si>
  <si>
    <t>香川郡直島町</t>
  </si>
  <si>
    <t>72386</t>
  </si>
  <si>
    <t>綾歌郡宇多津町</t>
  </si>
  <si>
    <t>72387</t>
  </si>
  <si>
    <t>綾歌郡綾川町</t>
  </si>
  <si>
    <t>72403</t>
  </si>
  <si>
    <t>仲多度郡琴平町</t>
  </si>
  <si>
    <t>72404</t>
  </si>
  <si>
    <t>仲多度郡多度津町</t>
  </si>
  <si>
    <t>72406</t>
  </si>
  <si>
    <t>仲多度郡まんのう町</t>
  </si>
  <si>
    <t>73201</t>
  </si>
  <si>
    <t>松山市</t>
  </si>
  <si>
    <t>73202</t>
  </si>
  <si>
    <t>今治市</t>
  </si>
  <si>
    <t>73203</t>
  </si>
  <si>
    <t>宇和島市</t>
  </si>
  <si>
    <t>73204</t>
  </si>
  <si>
    <t>八幡浜市</t>
  </si>
  <si>
    <t>73205</t>
  </si>
  <si>
    <t>新居浜市</t>
  </si>
  <si>
    <t>73206</t>
  </si>
  <si>
    <t>西条市</t>
  </si>
  <si>
    <t>73207</t>
  </si>
  <si>
    <t>大洲市</t>
  </si>
  <si>
    <t>73210</t>
  </si>
  <si>
    <t>伊予市</t>
  </si>
  <si>
    <t>73213</t>
  </si>
  <si>
    <t>四国中央市</t>
  </si>
  <si>
    <t>73214</t>
  </si>
  <si>
    <t>西予市</t>
  </si>
  <si>
    <t>73215</t>
  </si>
  <si>
    <t>東温市</t>
  </si>
  <si>
    <t>73356</t>
  </si>
  <si>
    <t>越智郡上島町</t>
  </si>
  <si>
    <t>73386</t>
  </si>
  <si>
    <t>上浮穴郡久万高原町</t>
  </si>
  <si>
    <t>73401</t>
  </si>
  <si>
    <t>伊予郡松前町</t>
  </si>
  <si>
    <t>73402</t>
  </si>
  <si>
    <t>伊予郡砥部町</t>
  </si>
  <si>
    <t>73422</t>
  </si>
  <si>
    <t>喜多郡内子町</t>
  </si>
  <si>
    <t>73442</t>
  </si>
  <si>
    <t>西宇和郡伊方町</t>
  </si>
  <si>
    <t>73484</t>
  </si>
  <si>
    <t>北宇和郡松野町</t>
  </si>
  <si>
    <t>73488</t>
  </si>
  <si>
    <t>北宇和郡鬼北町</t>
  </si>
  <si>
    <t>73506</t>
  </si>
  <si>
    <t>南宇和郡愛南町</t>
  </si>
  <si>
    <t>74201</t>
  </si>
  <si>
    <t>高知市</t>
  </si>
  <si>
    <t>74202</t>
  </si>
  <si>
    <t>室戸市</t>
  </si>
  <si>
    <t>74203</t>
  </si>
  <si>
    <t>安芸市</t>
  </si>
  <si>
    <t>74204</t>
  </si>
  <si>
    <t>南国市</t>
  </si>
  <si>
    <t>74205</t>
  </si>
  <si>
    <t>土佐市</t>
  </si>
  <si>
    <t>74206</t>
  </si>
  <si>
    <t>須崎市</t>
  </si>
  <si>
    <t>74208</t>
  </si>
  <si>
    <t>宿毛市</t>
  </si>
  <si>
    <t>74209</t>
  </si>
  <si>
    <t>土佐清水市</t>
  </si>
  <si>
    <t>74210</t>
  </si>
  <si>
    <t>四万十市</t>
  </si>
  <si>
    <t>74211</t>
  </si>
  <si>
    <t>香南市</t>
  </si>
  <si>
    <t>74212</t>
  </si>
  <si>
    <t>香美市</t>
  </si>
  <si>
    <t>74301</t>
  </si>
  <si>
    <t>安芸郡東洋町</t>
  </si>
  <si>
    <t>74302</t>
  </si>
  <si>
    <t>安芸郡奈半利町</t>
  </si>
  <si>
    <t>74303</t>
  </si>
  <si>
    <t>安芸郡田野町</t>
  </si>
  <si>
    <t>74304</t>
  </si>
  <si>
    <t>安芸郡安田町</t>
  </si>
  <si>
    <t>74305</t>
  </si>
  <si>
    <t>安芸郡北川村</t>
  </si>
  <si>
    <t>74306</t>
  </si>
  <si>
    <t>安芸郡馬路村</t>
  </si>
  <si>
    <t>74307</t>
  </si>
  <si>
    <t>安芸郡芸西村</t>
  </si>
  <si>
    <t>74341</t>
  </si>
  <si>
    <t>長岡郡本山町</t>
  </si>
  <si>
    <t>74344</t>
  </si>
  <si>
    <t>長岡郡大豊町</t>
  </si>
  <si>
    <t>74363</t>
  </si>
  <si>
    <t>土佐郡土佐町</t>
  </si>
  <si>
    <t>74364</t>
  </si>
  <si>
    <t>土佐郡大川村</t>
  </si>
  <si>
    <t>74386</t>
  </si>
  <si>
    <t>吾川郡いの町</t>
  </si>
  <si>
    <t>74387</t>
  </si>
  <si>
    <t>吾川郡仁淀川町</t>
  </si>
  <si>
    <t>74401</t>
  </si>
  <si>
    <t>高岡郡中土佐町</t>
  </si>
  <si>
    <t>74402</t>
  </si>
  <si>
    <t>高岡郡佐川町</t>
  </si>
  <si>
    <t>74403</t>
  </si>
  <si>
    <t>高岡郡越知町</t>
  </si>
  <si>
    <t>74405</t>
  </si>
  <si>
    <t>高岡郡檮原町</t>
  </si>
  <si>
    <t>74410</t>
  </si>
  <si>
    <t>高岡郡日高村</t>
  </si>
  <si>
    <t>74411</t>
  </si>
  <si>
    <t>高岡郡津野町</t>
  </si>
  <si>
    <t>74412</t>
  </si>
  <si>
    <t>高岡郡四万十町</t>
  </si>
  <si>
    <t>74424</t>
  </si>
  <si>
    <t>幡多郡大月町</t>
  </si>
  <si>
    <t>74427</t>
  </si>
  <si>
    <t>幡多郡三原村</t>
  </si>
  <si>
    <t>74428</t>
  </si>
  <si>
    <t>幡多郡黒潮町</t>
  </si>
  <si>
    <t>75100</t>
  </si>
  <si>
    <t>北九州市</t>
  </si>
  <si>
    <t>75130</t>
  </si>
  <si>
    <t>福岡市</t>
  </si>
  <si>
    <t>75202</t>
  </si>
  <si>
    <t>大牟田市</t>
  </si>
  <si>
    <t>75203</t>
  </si>
  <si>
    <t>久留米市</t>
  </si>
  <si>
    <t>75204</t>
  </si>
  <si>
    <t>直方市</t>
  </si>
  <si>
    <t>75205</t>
  </si>
  <si>
    <t>飯塚市</t>
  </si>
  <si>
    <t>75206</t>
  </si>
  <si>
    <t>田川市</t>
  </si>
  <si>
    <t>75207</t>
  </si>
  <si>
    <t>柳川市</t>
  </si>
  <si>
    <t>75210</t>
  </si>
  <si>
    <t>八女市</t>
  </si>
  <si>
    <t>75211</t>
  </si>
  <si>
    <t>筑後市</t>
  </si>
  <si>
    <t>75212</t>
  </si>
  <si>
    <t>大川市</t>
  </si>
  <si>
    <t>75213</t>
  </si>
  <si>
    <t>行橋市</t>
  </si>
  <si>
    <t>75214</t>
  </si>
  <si>
    <t>豊前市</t>
  </si>
  <si>
    <t>75215</t>
  </si>
  <si>
    <t>中間市</t>
  </si>
  <si>
    <t>75216</t>
  </si>
  <si>
    <t>小郡市</t>
  </si>
  <si>
    <t>75217</t>
  </si>
  <si>
    <t>筑紫野市</t>
  </si>
  <si>
    <t>75218</t>
  </si>
  <si>
    <t>春日市</t>
  </si>
  <si>
    <t>75219</t>
  </si>
  <si>
    <t>大野城市</t>
  </si>
  <si>
    <t>75220</t>
  </si>
  <si>
    <t>宗像市</t>
  </si>
  <si>
    <t>75221</t>
  </si>
  <si>
    <t>太宰府市</t>
  </si>
  <si>
    <t>75223</t>
  </si>
  <si>
    <t>古賀市</t>
  </si>
  <si>
    <t>75224</t>
  </si>
  <si>
    <t>福津市</t>
  </si>
  <si>
    <t>75225</t>
  </si>
  <si>
    <t>うきは市</t>
  </si>
  <si>
    <t>75226</t>
  </si>
  <si>
    <t>宮若市</t>
  </si>
  <si>
    <t>75227</t>
  </si>
  <si>
    <t>嘉麻市</t>
  </si>
  <si>
    <t>75228</t>
  </si>
  <si>
    <t>朝倉市</t>
  </si>
  <si>
    <t>75229</t>
  </si>
  <si>
    <t>みやま市</t>
  </si>
  <si>
    <t>75230</t>
  </si>
  <si>
    <t>糸島市</t>
  </si>
  <si>
    <t>75231</t>
    <phoneticPr fontId="2"/>
  </si>
  <si>
    <t>那珂川市</t>
    <rPh sb="3" eb="4">
      <t>シ</t>
    </rPh>
    <phoneticPr fontId="2"/>
  </si>
  <si>
    <t>75341</t>
  </si>
  <si>
    <t>糟屋郡宇美町</t>
  </si>
  <si>
    <t>75342</t>
  </si>
  <si>
    <t>糟屋郡篠栗町</t>
  </si>
  <si>
    <t>75343</t>
  </si>
  <si>
    <t>糟屋郡志免町</t>
  </si>
  <si>
    <t>75344</t>
  </si>
  <si>
    <t>糟屋郡須恵町</t>
  </si>
  <si>
    <t>75345</t>
  </si>
  <si>
    <t>糟屋郡新宮町</t>
  </si>
  <si>
    <t>75348</t>
  </si>
  <si>
    <t>糟屋郡久山町</t>
  </si>
  <si>
    <t>75349</t>
  </si>
  <si>
    <t>糟屋郡粕屋町</t>
  </si>
  <si>
    <t>75381</t>
  </si>
  <si>
    <t>遠賀郡芦屋町</t>
  </si>
  <si>
    <t>75382</t>
  </si>
  <si>
    <t>遠賀郡水巻町</t>
  </si>
  <si>
    <t>75383</t>
  </si>
  <si>
    <t>遠賀郡岡垣町</t>
  </si>
  <si>
    <t>75384</t>
  </si>
  <si>
    <t>遠賀郡遠賀町</t>
  </si>
  <si>
    <t>75401</t>
  </si>
  <si>
    <t>鞍手郡小竹町</t>
  </si>
  <si>
    <t>75402</t>
  </si>
  <si>
    <t>鞍手郡鞍手町</t>
  </si>
  <si>
    <t>75421</t>
  </si>
  <si>
    <t>嘉穂郡桂川町</t>
  </si>
  <si>
    <t>75447</t>
  </si>
  <si>
    <t>朝倉郡筑前町</t>
  </si>
  <si>
    <t>75448</t>
  </si>
  <si>
    <t>朝倉郡東峰村</t>
  </si>
  <si>
    <t>75503</t>
  </si>
  <si>
    <t>三井郡大刀洗町</t>
  </si>
  <si>
    <t>75522</t>
  </si>
  <si>
    <t>三潴郡大木町</t>
  </si>
  <si>
    <t>75544</t>
  </si>
  <si>
    <t>八女郡広川町</t>
  </si>
  <si>
    <t>75601</t>
  </si>
  <si>
    <t>田川郡香春町</t>
  </si>
  <si>
    <t>75602</t>
  </si>
  <si>
    <t>田川郡添田町</t>
  </si>
  <si>
    <t>75604</t>
  </si>
  <si>
    <t>田川郡糸田町</t>
  </si>
  <si>
    <t>75605</t>
  </si>
  <si>
    <t>田川郡川崎町</t>
  </si>
  <si>
    <t>75608</t>
  </si>
  <si>
    <t>田川郡大任町</t>
  </si>
  <si>
    <t>75609</t>
  </si>
  <si>
    <t>田川郡赤村</t>
  </si>
  <si>
    <t>75610</t>
  </si>
  <si>
    <t>田川郡福智町</t>
  </si>
  <si>
    <t>75621</t>
  </si>
  <si>
    <t>京都郡苅田町</t>
  </si>
  <si>
    <t>75625</t>
  </si>
  <si>
    <t>京都郡みやこ町</t>
  </si>
  <si>
    <t>75642</t>
  </si>
  <si>
    <t>築上郡吉富町</t>
  </si>
  <si>
    <t>75646</t>
  </si>
  <si>
    <t>築上郡上毛町</t>
  </si>
  <si>
    <t>75647</t>
  </si>
  <si>
    <t>築上郡築上町</t>
  </si>
  <si>
    <t>76201</t>
  </si>
  <si>
    <t>佐賀市</t>
  </si>
  <si>
    <t>76202</t>
  </si>
  <si>
    <t>唐津市</t>
  </si>
  <si>
    <t>76203</t>
  </si>
  <si>
    <t>鳥栖市</t>
  </si>
  <si>
    <t>76204</t>
  </si>
  <si>
    <t>多久市</t>
  </si>
  <si>
    <t>76205</t>
  </si>
  <si>
    <t>伊万里市</t>
  </si>
  <si>
    <t>76206</t>
  </si>
  <si>
    <t>武雄市</t>
  </si>
  <si>
    <t>76207</t>
  </si>
  <si>
    <t>鹿島市</t>
  </si>
  <si>
    <t>76208</t>
  </si>
  <si>
    <t>小城市</t>
  </si>
  <si>
    <t>76209</t>
  </si>
  <si>
    <t>嬉野市</t>
  </si>
  <si>
    <t>76210</t>
  </si>
  <si>
    <t>神埼市</t>
  </si>
  <si>
    <t>76327</t>
  </si>
  <si>
    <t>神埼郡吉野ヶ里町</t>
  </si>
  <si>
    <t>76341</t>
  </si>
  <si>
    <t>三養基郡基山町</t>
  </si>
  <si>
    <t>76345</t>
  </si>
  <si>
    <t>三養基郡上峰町</t>
  </si>
  <si>
    <t>76346</t>
  </si>
  <si>
    <t>三養基郡みやき町</t>
  </si>
  <si>
    <t>76387</t>
  </si>
  <si>
    <t>東松浦郡玄海町</t>
  </si>
  <si>
    <t>76401</t>
  </si>
  <si>
    <t>西松浦郡有田町</t>
  </si>
  <si>
    <t>76423</t>
  </si>
  <si>
    <t>杵島郡大町町</t>
  </si>
  <si>
    <t>76424</t>
  </si>
  <si>
    <t>杵島郡江北町</t>
  </si>
  <si>
    <t>76425</t>
  </si>
  <si>
    <t>杵島郡白石町</t>
  </si>
  <si>
    <t>76441</t>
  </si>
  <si>
    <t>藤津郡太良町</t>
  </si>
  <si>
    <t>77201</t>
  </si>
  <si>
    <t>長崎市</t>
  </si>
  <si>
    <t>77202</t>
  </si>
  <si>
    <t>佐世保市</t>
  </si>
  <si>
    <t>77203</t>
  </si>
  <si>
    <t>島原市</t>
  </si>
  <si>
    <t>77204</t>
  </si>
  <si>
    <t>諫早市</t>
  </si>
  <si>
    <t>77205</t>
  </si>
  <si>
    <t>大村市</t>
  </si>
  <si>
    <t>77207</t>
  </si>
  <si>
    <t>平戸市</t>
  </si>
  <si>
    <t>77208</t>
  </si>
  <si>
    <t>松浦市</t>
  </si>
  <si>
    <t>77209</t>
  </si>
  <si>
    <t>対馬市</t>
  </si>
  <si>
    <t>77210</t>
  </si>
  <si>
    <t>壱岐市</t>
  </si>
  <si>
    <t>77211</t>
  </si>
  <si>
    <t>五島市</t>
  </si>
  <si>
    <t>77212</t>
  </si>
  <si>
    <t>西海市</t>
  </si>
  <si>
    <t>77213</t>
  </si>
  <si>
    <t>雲仙市</t>
  </si>
  <si>
    <t>77214</t>
  </si>
  <si>
    <t>南島原市</t>
  </si>
  <si>
    <t>77307</t>
  </si>
  <si>
    <t>西彼杵郡長与町</t>
  </si>
  <si>
    <t>77308</t>
  </si>
  <si>
    <t>西彼杵郡時津町</t>
  </si>
  <si>
    <t>77321</t>
  </si>
  <si>
    <t>東彼杵郡東彼杵町</t>
  </si>
  <si>
    <t>77322</t>
  </si>
  <si>
    <t>東彼杵郡川棚町</t>
  </si>
  <si>
    <t>77323</t>
  </si>
  <si>
    <t>東彼杵郡波佐見町</t>
  </si>
  <si>
    <t>77383</t>
  </si>
  <si>
    <t>北松浦郡小値賀町</t>
  </si>
  <si>
    <t>77391</t>
  </si>
  <si>
    <t>北松浦郡佐々町</t>
  </si>
  <si>
    <t>77411</t>
  </si>
  <si>
    <t>南松浦郡新上五島町</t>
  </si>
  <si>
    <t>78100</t>
    <phoneticPr fontId="2"/>
  </si>
  <si>
    <t>熊本市</t>
  </si>
  <si>
    <t>78202</t>
  </si>
  <si>
    <t>八代市</t>
  </si>
  <si>
    <t>78203</t>
  </si>
  <si>
    <t>人吉市</t>
  </si>
  <si>
    <t>78204</t>
  </si>
  <si>
    <t>荒尾市</t>
  </si>
  <si>
    <t>78205</t>
  </si>
  <si>
    <t>水俣市</t>
  </si>
  <si>
    <t>78206</t>
  </si>
  <si>
    <t>玉名市</t>
  </si>
  <si>
    <t>78208</t>
  </si>
  <si>
    <t>山鹿市</t>
  </si>
  <si>
    <t>78210</t>
  </si>
  <si>
    <t>菊池市</t>
  </si>
  <si>
    <t>78211</t>
  </si>
  <si>
    <t>宇土市</t>
  </si>
  <si>
    <t>78212</t>
  </si>
  <si>
    <t>上天草市</t>
  </si>
  <si>
    <t>78213</t>
  </si>
  <si>
    <t>宇城市</t>
  </si>
  <si>
    <t>78214</t>
  </si>
  <si>
    <t>阿蘇市</t>
  </si>
  <si>
    <t>78215</t>
  </si>
  <si>
    <t>天草市</t>
  </si>
  <si>
    <t>78216</t>
  </si>
  <si>
    <t>合志市</t>
  </si>
  <si>
    <t>78348</t>
  </si>
  <si>
    <t>下益城郡美里町</t>
  </si>
  <si>
    <t>78364</t>
  </si>
  <si>
    <t>玉名郡玉東町</t>
  </si>
  <si>
    <t>78367</t>
  </si>
  <si>
    <t>玉名郡南関町</t>
  </si>
  <si>
    <t>78368</t>
  </si>
  <si>
    <t>玉名郡長洲町</t>
  </si>
  <si>
    <t>78369</t>
  </si>
  <si>
    <t>玉名郡和水町</t>
  </si>
  <si>
    <t>78403</t>
  </si>
  <si>
    <t>菊池郡大津町</t>
  </si>
  <si>
    <t>78404</t>
  </si>
  <si>
    <t>菊池郡菊陽町</t>
  </si>
  <si>
    <t>78423</t>
  </si>
  <si>
    <t>阿蘇郡南小国町</t>
  </si>
  <si>
    <t>78424</t>
  </si>
  <si>
    <t>阿蘇郡小国町</t>
  </si>
  <si>
    <t>78425</t>
  </si>
  <si>
    <t>阿蘇郡産山村</t>
  </si>
  <si>
    <t>78428</t>
  </si>
  <si>
    <t>阿蘇郡高森町</t>
  </si>
  <si>
    <t>78432</t>
  </si>
  <si>
    <t>阿蘇郡西原村</t>
  </si>
  <si>
    <t>78433</t>
  </si>
  <si>
    <t>阿蘇郡南阿蘇村</t>
  </si>
  <si>
    <t>78441</t>
  </si>
  <si>
    <t>上益城郡御船町</t>
  </si>
  <si>
    <t>78442</t>
  </si>
  <si>
    <t>上益城郡嘉島町</t>
  </si>
  <si>
    <t>78443</t>
  </si>
  <si>
    <t>上益城郡益城町</t>
  </si>
  <si>
    <t>78444</t>
  </si>
  <si>
    <t>上益城郡甲佐町</t>
  </si>
  <si>
    <t>78447</t>
  </si>
  <si>
    <t>上益城郡山都町</t>
  </si>
  <si>
    <t>78468</t>
  </si>
  <si>
    <t>八代郡氷川町</t>
  </si>
  <si>
    <t>78482</t>
  </si>
  <si>
    <t>葦北郡芦北町</t>
  </si>
  <si>
    <t>78484</t>
  </si>
  <si>
    <t>葦北郡津奈木町</t>
  </si>
  <si>
    <t>78501</t>
  </si>
  <si>
    <t>球磨郡錦町</t>
  </si>
  <si>
    <t>78505</t>
  </si>
  <si>
    <t>球磨郡多良木町</t>
  </si>
  <si>
    <t>78506</t>
  </si>
  <si>
    <t>球磨郡湯前町</t>
  </si>
  <si>
    <t>78507</t>
  </si>
  <si>
    <t>球磨郡水上村</t>
  </si>
  <si>
    <t>78510</t>
  </si>
  <si>
    <t>球磨郡相良村</t>
  </si>
  <si>
    <t>78511</t>
  </si>
  <si>
    <t>球磨郡五木村</t>
  </si>
  <si>
    <t>78512</t>
  </si>
  <si>
    <t>球磨郡山江村</t>
  </si>
  <si>
    <t>78513</t>
  </si>
  <si>
    <t>球磨郡球磨村</t>
  </si>
  <si>
    <t>78514</t>
  </si>
  <si>
    <t>球磨郡あさぎり町</t>
  </si>
  <si>
    <t>78531</t>
  </si>
  <si>
    <t>天草郡苓北町</t>
  </si>
  <si>
    <t>79201</t>
  </si>
  <si>
    <t>大分市</t>
  </si>
  <si>
    <t>79202</t>
  </si>
  <si>
    <t>別府市</t>
  </si>
  <si>
    <t>79203</t>
  </si>
  <si>
    <t>中津市</t>
  </si>
  <si>
    <t>79204</t>
  </si>
  <si>
    <t>日田市</t>
  </si>
  <si>
    <t>79205</t>
  </si>
  <si>
    <t>佐伯市</t>
  </si>
  <si>
    <t>79206</t>
  </si>
  <si>
    <t>臼杵市</t>
  </si>
  <si>
    <t>79207</t>
  </si>
  <si>
    <t>津久見市</t>
  </si>
  <si>
    <t>79208</t>
  </si>
  <si>
    <t>竹田市</t>
  </si>
  <si>
    <t>79209</t>
  </si>
  <si>
    <t>豊後高田市</t>
  </si>
  <si>
    <t>79210</t>
  </si>
  <si>
    <t>杵築市</t>
  </si>
  <si>
    <t>79211</t>
  </si>
  <si>
    <t>宇佐市</t>
  </si>
  <si>
    <t>79212</t>
  </si>
  <si>
    <t>豊後大野市</t>
  </si>
  <si>
    <t>79213</t>
  </si>
  <si>
    <t>由布市</t>
  </si>
  <si>
    <t>79214</t>
  </si>
  <si>
    <t>国東市</t>
  </si>
  <si>
    <t>79322</t>
  </si>
  <si>
    <t>東国東郡姫島村</t>
  </si>
  <si>
    <t>79341</t>
  </si>
  <si>
    <t>速見郡日出町</t>
  </si>
  <si>
    <t>79461</t>
  </si>
  <si>
    <t>玖珠郡九重町</t>
  </si>
  <si>
    <t>79462</t>
  </si>
  <si>
    <t>玖珠郡玖珠町</t>
  </si>
  <si>
    <t>80201</t>
  </si>
  <si>
    <t>宮崎市</t>
  </si>
  <si>
    <t>80202</t>
  </si>
  <si>
    <t>都城市</t>
  </si>
  <si>
    <t>80203</t>
  </si>
  <si>
    <t>延岡市</t>
  </si>
  <si>
    <t>80204</t>
  </si>
  <si>
    <t>日南市</t>
  </si>
  <si>
    <t>80205</t>
  </si>
  <si>
    <t>小林市</t>
  </si>
  <si>
    <t>80206</t>
  </si>
  <si>
    <t>日向市</t>
  </si>
  <si>
    <t>80207</t>
  </si>
  <si>
    <t>串間市</t>
  </si>
  <si>
    <t>80208</t>
  </si>
  <si>
    <t>西都市</t>
  </si>
  <si>
    <t>80209</t>
  </si>
  <si>
    <t>えびの市</t>
  </si>
  <si>
    <t>80341</t>
  </si>
  <si>
    <t>北諸県郡三股町</t>
  </si>
  <si>
    <t>80361</t>
  </si>
  <si>
    <t>西諸県郡高原町</t>
  </si>
  <si>
    <t>80382</t>
  </si>
  <si>
    <t>東諸県郡国富町</t>
  </si>
  <si>
    <t>80383</t>
  </si>
  <si>
    <t>東諸県郡綾町</t>
  </si>
  <si>
    <t>80401</t>
  </si>
  <si>
    <t>児湯郡高鍋町</t>
  </si>
  <si>
    <t>80402</t>
  </si>
  <si>
    <t>児湯郡新富町</t>
  </si>
  <si>
    <t>80403</t>
  </si>
  <si>
    <t>児湯郡西米良村</t>
  </si>
  <si>
    <t>80404</t>
  </si>
  <si>
    <t>児湯郡木城町</t>
  </si>
  <si>
    <t>80405</t>
  </si>
  <si>
    <t>児湯郡川南町</t>
  </si>
  <si>
    <t>80406</t>
  </si>
  <si>
    <t>児湯郡都農町</t>
  </si>
  <si>
    <t>80421</t>
  </si>
  <si>
    <t>東臼杵郡門川町</t>
  </si>
  <si>
    <t>80429</t>
  </si>
  <si>
    <t>東臼杵郡諸塚村</t>
  </si>
  <si>
    <t>80430</t>
  </si>
  <si>
    <t>東臼杵郡椎葉村</t>
  </si>
  <si>
    <t>80431</t>
  </si>
  <si>
    <t>東臼杵郡美郷町</t>
  </si>
  <si>
    <t>80441</t>
  </si>
  <si>
    <t>西臼杵郡高千穂町</t>
  </si>
  <si>
    <t>80442</t>
  </si>
  <si>
    <t>西臼杵郡日之影町</t>
  </si>
  <si>
    <t>80443</t>
  </si>
  <si>
    <t>西臼杵郡五ヶ瀬町</t>
  </si>
  <si>
    <t>81201</t>
  </si>
  <si>
    <t>鹿児島市</t>
  </si>
  <si>
    <t>81203</t>
  </si>
  <si>
    <t>鹿屋市</t>
  </si>
  <si>
    <t>81204</t>
  </si>
  <si>
    <t>枕崎市</t>
  </si>
  <si>
    <t>81206</t>
  </si>
  <si>
    <t>阿久根市</t>
  </si>
  <si>
    <t>81208</t>
  </si>
  <si>
    <t>出水市</t>
  </si>
  <si>
    <t>81210</t>
  </si>
  <si>
    <t>指宿市</t>
  </si>
  <si>
    <t>81213</t>
  </si>
  <si>
    <t>西之表市</t>
  </si>
  <si>
    <t>81214</t>
  </si>
  <si>
    <t>垂水市</t>
  </si>
  <si>
    <t>81215</t>
  </si>
  <si>
    <t>薩摩川内市</t>
  </si>
  <si>
    <t>81216</t>
  </si>
  <si>
    <t>日置市</t>
  </si>
  <si>
    <t>81217</t>
  </si>
  <si>
    <t>曽於市</t>
  </si>
  <si>
    <t>81218</t>
  </si>
  <si>
    <t>霧島市</t>
  </si>
  <si>
    <t>81219</t>
  </si>
  <si>
    <t>いちき串木野市</t>
  </si>
  <si>
    <t>81220</t>
  </si>
  <si>
    <t>南さつま市</t>
  </si>
  <si>
    <t>81221</t>
  </si>
  <si>
    <t>志布志市</t>
  </si>
  <si>
    <t>81222</t>
  </si>
  <si>
    <t>奄美市</t>
  </si>
  <si>
    <t>81223</t>
  </si>
  <si>
    <t>南九州市</t>
  </si>
  <si>
    <t>81224</t>
  </si>
  <si>
    <t>伊佐市</t>
  </si>
  <si>
    <t>81225</t>
  </si>
  <si>
    <t>姶良市</t>
  </si>
  <si>
    <t>81303</t>
  </si>
  <si>
    <t>鹿児島郡三島村</t>
  </si>
  <si>
    <t>81304</t>
  </si>
  <si>
    <t>鹿児島郡十島村</t>
  </si>
  <si>
    <t>81392</t>
  </si>
  <si>
    <t>薩摩郡さつま町</t>
  </si>
  <si>
    <t>81404</t>
  </si>
  <si>
    <t>出水郡長島町</t>
  </si>
  <si>
    <t>81452</t>
  </si>
  <si>
    <t>姶良郡湧水町</t>
  </si>
  <si>
    <t>81468</t>
  </si>
  <si>
    <t>曽於郡大崎町</t>
  </si>
  <si>
    <t>81482</t>
  </si>
  <si>
    <t>肝属郡東串良町</t>
  </si>
  <si>
    <t>81490</t>
  </si>
  <si>
    <t>肝属郡錦江町</t>
  </si>
  <si>
    <t>81491</t>
  </si>
  <si>
    <t>肝属郡南大隅町</t>
  </si>
  <si>
    <t>81492</t>
  </si>
  <si>
    <t>肝属郡肝付町</t>
  </si>
  <si>
    <t>81501</t>
  </si>
  <si>
    <t>熊毛郡中種子町</t>
  </si>
  <si>
    <t>81502</t>
  </si>
  <si>
    <t>熊毛郡南種子町</t>
  </si>
  <si>
    <t>81505</t>
  </si>
  <si>
    <t>熊毛郡屋久島町</t>
  </si>
  <si>
    <t>81523</t>
  </si>
  <si>
    <t>大島郡大和村</t>
  </si>
  <si>
    <t>81524</t>
  </si>
  <si>
    <t>大島郡宇検村</t>
  </si>
  <si>
    <t>81525</t>
  </si>
  <si>
    <t>大島郡瀬戸内町</t>
  </si>
  <si>
    <t>81527</t>
  </si>
  <si>
    <t>大島郡龍郷町</t>
  </si>
  <si>
    <t>81529</t>
  </si>
  <si>
    <t>大島郡喜界町</t>
  </si>
  <si>
    <t>81530</t>
  </si>
  <si>
    <t>大島郡徳之島町</t>
  </si>
  <si>
    <t>81531</t>
  </si>
  <si>
    <t>大島郡天城町</t>
  </si>
  <si>
    <t>81532</t>
  </si>
  <si>
    <t>大島郡伊仙町</t>
  </si>
  <si>
    <t>81533</t>
  </si>
  <si>
    <t>大島郡和泊町</t>
  </si>
  <si>
    <t>81534</t>
  </si>
  <si>
    <t>大島郡知名町</t>
  </si>
  <si>
    <t>81535</t>
  </si>
  <si>
    <t>大島郡与論町</t>
  </si>
  <si>
    <t>82201</t>
  </si>
  <si>
    <t>那覇市</t>
  </si>
  <si>
    <t>82205</t>
  </si>
  <si>
    <t>宜野湾市</t>
  </si>
  <si>
    <t>82207</t>
  </si>
  <si>
    <t>石垣市</t>
  </si>
  <si>
    <t>82208</t>
  </si>
  <si>
    <t>浦添市</t>
  </si>
  <si>
    <t>82209</t>
  </si>
  <si>
    <t>名護市</t>
  </si>
  <si>
    <t>82210</t>
  </si>
  <si>
    <t>糸満市</t>
  </si>
  <si>
    <t>82211</t>
  </si>
  <si>
    <t>沖縄市</t>
  </si>
  <si>
    <t>82212</t>
  </si>
  <si>
    <t>豊見城市</t>
  </si>
  <si>
    <t>82213</t>
  </si>
  <si>
    <t>うるま市</t>
  </si>
  <si>
    <t>82214</t>
  </si>
  <si>
    <t>宮古島市</t>
  </si>
  <si>
    <t>82215</t>
  </si>
  <si>
    <t>南城市</t>
  </si>
  <si>
    <t>82301</t>
  </si>
  <si>
    <t>国頭郡国頭村</t>
  </si>
  <si>
    <t>82302</t>
  </si>
  <si>
    <t>国頭郡大宜味村</t>
  </si>
  <si>
    <t>82303</t>
  </si>
  <si>
    <t>国頭郡東村</t>
  </si>
  <si>
    <t>82306</t>
  </si>
  <si>
    <t>国頭郡今帰仁村</t>
  </si>
  <si>
    <t>82308</t>
  </si>
  <si>
    <t>国頭郡本部町</t>
  </si>
  <si>
    <t>82311</t>
  </si>
  <si>
    <t>国頭郡恩納村</t>
  </si>
  <si>
    <t>82313</t>
  </si>
  <si>
    <t>国頭郡宜野座村</t>
  </si>
  <si>
    <t>82314</t>
  </si>
  <si>
    <t>国頭郡金武町</t>
  </si>
  <si>
    <t>82315</t>
  </si>
  <si>
    <t>国頭郡伊江村</t>
  </si>
  <si>
    <t>82324</t>
  </si>
  <si>
    <t>中頭郡読谷村</t>
  </si>
  <si>
    <t>82325</t>
  </si>
  <si>
    <t>中頭郡嘉手納町</t>
  </si>
  <si>
    <t>82326</t>
  </si>
  <si>
    <t>中頭郡北谷町</t>
  </si>
  <si>
    <t>82327</t>
  </si>
  <si>
    <t>中頭郡北中城村</t>
  </si>
  <si>
    <t>82328</t>
  </si>
  <si>
    <t>中頭郡中城村</t>
  </si>
  <si>
    <t>82329</t>
  </si>
  <si>
    <t>中頭郡西原町</t>
  </si>
  <si>
    <t>82348</t>
  </si>
  <si>
    <t>島尻郡与那原町</t>
  </si>
  <si>
    <t>82350</t>
  </si>
  <si>
    <t>島尻郡南風原町</t>
  </si>
  <si>
    <t>82353</t>
  </si>
  <si>
    <t>島尻郡渡嘉敷村</t>
  </si>
  <si>
    <t>82354</t>
  </si>
  <si>
    <t>島尻郡座間味村</t>
  </si>
  <si>
    <t>82355</t>
  </si>
  <si>
    <t>島尻郡粟国村</t>
  </si>
  <si>
    <t>82356</t>
  </si>
  <si>
    <t>島尻郡渡名喜村</t>
  </si>
  <si>
    <t>82357</t>
  </si>
  <si>
    <t>島尻郡南大東村</t>
  </si>
  <si>
    <t>82358</t>
  </si>
  <si>
    <t>島尻郡北大東村</t>
  </si>
  <si>
    <t>82359</t>
  </si>
  <si>
    <t>島尻郡伊平屋村</t>
  </si>
  <si>
    <t>82360</t>
  </si>
  <si>
    <t>島尻郡伊是名村</t>
  </si>
  <si>
    <t>82361</t>
  </si>
  <si>
    <t>島尻郡久米島町</t>
  </si>
  <si>
    <t>82362</t>
  </si>
  <si>
    <t>島尻郡八重瀬町</t>
  </si>
  <si>
    <t>82375</t>
  </si>
  <si>
    <t>宮古郡多良間村</t>
  </si>
  <si>
    <t>82381</t>
  </si>
  <si>
    <t>八重山郡竹富町</t>
  </si>
  <si>
    <t>82382</t>
  </si>
  <si>
    <t>八重山郡与那国町</t>
  </si>
  <si>
    <t>000</t>
    <phoneticPr fontId="2"/>
  </si>
  <si>
    <t>　一般的事項</t>
    <phoneticPr fontId="2"/>
  </si>
  <si>
    <r>
      <t>(1)</t>
    </r>
    <r>
      <rPr>
        <b/>
        <sz val="11"/>
        <color indexed="62"/>
        <rFont val="ＭＳ 明朝"/>
        <family val="1"/>
        <charset val="128"/>
      </rPr>
      <t xml:space="preserve"> </t>
    </r>
    <r>
      <rPr>
        <b/>
        <u/>
        <sz val="11"/>
        <color indexed="44"/>
        <rFont val="ＭＳ 明朝"/>
        <family val="1"/>
        <charset val="128"/>
      </rPr>
      <t>薄青色</t>
    </r>
    <r>
      <rPr>
        <sz val="11"/>
        <rFont val="ＭＳ 明朝"/>
        <family val="1"/>
        <charset val="128"/>
      </rPr>
      <t>に塗られた箇所のみ記入すること。</t>
    </r>
    <rPh sb="4" eb="5">
      <t>ウス</t>
    </rPh>
    <rPh sb="5" eb="7">
      <t>アオイロ</t>
    </rPh>
    <rPh sb="8" eb="9">
      <t>ヌ</t>
    </rPh>
    <rPh sb="12" eb="14">
      <t>カショ</t>
    </rPh>
    <rPh sb="16" eb="18">
      <t>キニュウ</t>
    </rPh>
    <phoneticPr fontId="2"/>
  </si>
  <si>
    <t>(2)</t>
    <phoneticPr fontId="2"/>
  </si>
  <si>
    <t>(3)</t>
    <phoneticPr fontId="2"/>
  </si>
  <si>
    <t xml:space="preserve">(1) </t>
    <phoneticPr fontId="2"/>
  </si>
  <si>
    <t>　２　算定方法等</t>
    <rPh sb="3" eb="5">
      <t>サンテイ</t>
    </rPh>
    <rPh sb="5" eb="7">
      <t>ホウホウ</t>
    </rPh>
    <rPh sb="7" eb="8">
      <t>トウ</t>
    </rPh>
    <phoneticPr fontId="2"/>
  </si>
  <si>
    <t>記入上の注意事項等</t>
    <rPh sb="8" eb="9">
      <t>ナド</t>
    </rPh>
    <phoneticPr fontId="2"/>
  </si>
  <si>
    <t xml:space="preserve"> 　・相談件数については、届書の記載方法及び添付書類に関する問い合わせを除いて計上すること。</t>
    <rPh sb="18" eb="20">
      <t>ホウホウ</t>
    </rPh>
    <rPh sb="20" eb="21">
      <t>オヨ</t>
    </rPh>
    <rPh sb="22" eb="24">
      <t>テンプ</t>
    </rPh>
    <rPh sb="24" eb="26">
      <t>ショルイ</t>
    </rPh>
    <rPh sb="39" eb="41">
      <t>ケイジョウ</t>
    </rPh>
    <phoneticPr fontId="2"/>
  </si>
  <si>
    <t>※　届書の記載要領等に関する問い合わせは除くこと。</t>
    <rPh sb="2" eb="4">
      <t>トドケショ</t>
    </rPh>
    <rPh sb="5" eb="7">
      <t>キサイ</t>
    </rPh>
    <rPh sb="7" eb="9">
      <t>ヨウリョウ</t>
    </rPh>
    <rPh sb="9" eb="10">
      <t>トウ</t>
    </rPh>
    <rPh sb="11" eb="12">
      <t>カン</t>
    </rPh>
    <rPh sb="14" eb="15">
      <t>ト</t>
    </rPh>
    <rPh sb="16" eb="17">
      <t>ア</t>
    </rPh>
    <rPh sb="20" eb="21">
      <t>ノゾ</t>
    </rPh>
    <phoneticPr fontId="2"/>
  </si>
  <si>
    <t>　　　・市町村が運営するホームページへの掲載（人件費、委託料等を含む）</t>
    <rPh sb="4" eb="7">
      <t>シチョウソン</t>
    </rPh>
    <rPh sb="8" eb="10">
      <t>ウンエイ</t>
    </rPh>
    <rPh sb="20" eb="22">
      <t>ケイサイ</t>
    </rPh>
    <rPh sb="23" eb="26">
      <t>ジンケンヒ</t>
    </rPh>
    <rPh sb="27" eb="30">
      <t>イタクリョウ</t>
    </rPh>
    <rPh sb="30" eb="31">
      <t>ナド</t>
    </rPh>
    <rPh sb="32" eb="33">
      <t>フク</t>
    </rPh>
    <phoneticPr fontId="2"/>
  </si>
  <si>
    <t>　その他地域の実情を踏まえた協力・連携　（交付要綱の７の(4)）</t>
    <rPh sb="3" eb="4">
      <t>タ</t>
    </rPh>
    <rPh sb="4" eb="6">
      <t>チイキ</t>
    </rPh>
    <rPh sb="7" eb="9">
      <t>ジツジョウ</t>
    </rPh>
    <rPh sb="10" eb="11">
      <t>フ</t>
    </rPh>
    <rPh sb="14" eb="16">
      <t>キョウリョク</t>
    </rPh>
    <rPh sb="17" eb="19">
      <t>レンケイ</t>
    </rPh>
    <rPh sb="21" eb="23">
      <t>コウフ</t>
    </rPh>
    <rPh sb="23" eb="25">
      <t>ヨウコウ</t>
    </rPh>
    <phoneticPr fontId="2"/>
  </si>
  <si>
    <t>その他地域の実情を踏まえた協力・連携</t>
    <rPh sb="2" eb="3">
      <t>タ</t>
    </rPh>
    <rPh sb="3" eb="5">
      <t>チイキ</t>
    </rPh>
    <rPh sb="6" eb="8">
      <t>ジツジョウ</t>
    </rPh>
    <rPh sb="9" eb="10">
      <t>フ</t>
    </rPh>
    <rPh sb="13" eb="15">
      <t>キョウリョク</t>
    </rPh>
    <rPh sb="16" eb="18">
      <t>レンケイ</t>
    </rPh>
    <phoneticPr fontId="2"/>
  </si>
  <si>
    <t>　積算内訳については、以下のとおり記入すること。</t>
    <rPh sb="1" eb="3">
      <t>セキサン</t>
    </rPh>
    <rPh sb="3" eb="5">
      <t>ウチワケ</t>
    </rPh>
    <rPh sb="11" eb="13">
      <t>イカ</t>
    </rPh>
    <rPh sb="17" eb="19">
      <t>キニュウ</t>
    </rPh>
    <phoneticPr fontId="2"/>
  </si>
  <si>
    <t>②</t>
    <phoneticPr fontId="2"/>
  </si>
  <si>
    <t>　　システム開発（プログラム修正）
の内容</t>
    <rPh sb="6" eb="8">
      <t>カイハツ</t>
    </rPh>
    <rPh sb="14" eb="16">
      <t>シュウセイ</t>
    </rPh>
    <rPh sb="19" eb="21">
      <t>ナイヨウ</t>
    </rPh>
    <phoneticPr fontId="2"/>
  </si>
  <si>
    <t>　関する広報記事</t>
    <rPh sb="1" eb="2">
      <t>カン</t>
    </rPh>
    <rPh sb="4" eb="6">
      <t>コウホウ</t>
    </rPh>
    <rPh sb="6" eb="8">
      <t>キジ</t>
    </rPh>
    <phoneticPr fontId="2"/>
  </si>
  <si>
    <t>掲載　　　</t>
    <phoneticPr fontId="2"/>
  </si>
  <si>
    <t>制度・手続に関する相談</t>
    <rPh sb="6" eb="7">
      <t>カン</t>
    </rPh>
    <rPh sb="9" eb="11">
      <t>ソウダン</t>
    </rPh>
    <phoneticPr fontId="2"/>
  </si>
  <si>
    <t>（４）その他地域</t>
    <rPh sb="5" eb="6">
      <t>タ</t>
    </rPh>
    <phoneticPr fontId="2"/>
  </si>
  <si>
    <t>の実情を踏まえ</t>
    <rPh sb="1" eb="3">
      <t>ジツジョウ</t>
    </rPh>
    <rPh sb="4" eb="5">
      <t>フ</t>
    </rPh>
    <phoneticPr fontId="2"/>
  </si>
  <si>
    <t>※　市町村内の他部署からの相談は除くこと。</t>
    <phoneticPr fontId="2"/>
  </si>
  <si>
    <t>　 ・国民年金に係る相談と年金生活者支援給付金に係る相談が併せて行われた場合は、それぞれ計上して差し支えないこと。</t>
    <rPh sb="3" eb="5">
      <t>コクミン</t>
    </rPh>
    <rPh sb="5" eb="7">
      <t>ネンキン</t>
    </rPh>
    <rPh sb="8" eb="9">
      <t>カカ</t>
    </rPh>
    <rPh sb="10" eb="12">
      <t>ソウダン</t>
    </rPh>
    <rPh sb="13" eb="15">
      <t>ネンキン</t>
    </rPh>
    <rPh sb="15" eb="18">
      <t>セイカツシャ</t>
    </rPh>
    <rPh sb="18" eb="20">
      <t>シエン</t>
    </rPh>
    <rPh sb="20" eb="23">
      <t>キュウフキン</t>
    </rPh>
    <rPh sb="24" eb="25">
      <t>カカ</t>
    </rPh>
    <rPh sb="26" eb="28">
      <t>ソウダン</t>
    </rPh>
    <rPh sb="29" eb="30">
      <t>アワ</t>
    </rPh>
    <rPh sb="32" eb="33">
      <t>オコナ</t>
    </rPh>
    <rPh sb="36" eb="38">
      <t>バアイ</t>
    </rPh>
    <rPh sb="44" eb="46">
      <t>ケイジョウ</t>
    </rPh>
    <rPh sb="48" eb="49">
      <t>サ</t>
    </rPh>
    <rPh sb="50" eb="51">
      <t>ツカ</t>
    </rPh>
    <phoneticPr fontId="2"/>
  </si>
  <si>
    <t>　　※障害基礎年金又は遺族基礎年金については、それぞれ障害厚生年金又は遺族厚生年金と同時に発生する場合を除く。</t>
    <rPh sb="3" eb="5">
      <t>ショウガイ</t>
    </rPh>
    <rPh sb="5" eb="7">
      <t>キソ</t>
    </rPh>
    <rPh sb="7" eb="9">
      <t>ネンキン</t>
    </rPh>
    <rPh sb="9" eb="10">
      <t>マタ</t>
    </rPh>
    <rPh sb="11" eb="13">
      <t>イゾク</t>
    </rPh>
    <rPh sb="13" eb="15">
      <t>キソ</t>
    </rPh>
    <rPh sb="15" eb="17">
      <t>ネンキン</t>
    </rPh>
    <rPh sb="27" eb="29">
      <t>ショウガイ</t>
    </rPh>
    <rPh sb="29" eb="31">
      <t>コウセイ</t>
    </rPh>
    <rPh sb="31" eb="33">
      <t>ネンキン</t>
    </rPh>
    <rPh sb="33" eb="34">
      <t>マタ</t>
    </rPh>
    <rPh sb="35" eb="37">
      <t>イゾク</t>
    </rPh>
    <rPh sb="37" eb="39">
      <t>コウセイ</t>
    </rPh>
    <rPh sb="39" eb="41">
      <t>ネンキン</t>
    </rPh>
    <rPh sb="42" eb="44">
      <t>ドウジ</t>
    </rPh>
    <rPh sb="45" eb="47">
      <t>ハッセイ</t>
    </rPh>
    <rPh sb="49" eb="51">
      <t>バアイ</t>
    </rPh>
    <rPh sb="52" eb="53">
      <t>ノゾ</t>
    </rPh>
    <phoneticPr fontId="2"/>
  </si>
  <si>
    <t xml:space="preserve">　　　 </t>
    <phoneticPr fontId="2"/>
  </si>
  <si>
    <t>　 ・件数の把握については、市町村ごとの把握方法で構わないが、少なくとも日計表や正の字で記録する等、日々の実績件数</t>
    <rPh sb="3" eb="5">
      <t>ケンスウ</t>
    </rPh>
    <rPh sb="6" eb="8">
      <t>ハアク</t>
    </rPh>
    <rPh sb="14" eb="17">
      <t>シチョウソン</t>
    </rPh>
    <rPh sb="20" eb="22">
      <t>ハアク</t>
    </rPh>
    <rPh sb="22" eb="24">
      <t>ホウホウ</t>
    </rPh>
    <rPh sb="25" eb="26">
      <t>カマ</t>
    </rPh>
    <rPh sb="31" eb="32">
      <t>スク</t>
    </rPh>
    <rPh sb="36" eb="39">
      <t>ニッケイヒョウ</t>
    </rPh>
    <rPh sb="40" eb="41">
      <t>セイ</t>
    </rPh>
    <rPh sb="42" eb="43">
      <t>ジ</t>
    </rPh>
    <rPh sb="44" eb="46">
      <t>キロク</t>
    </rPh>
    <rPh sb="48" eb="49">
      <t>トウ</t>
    </rPh>
    <rPh sb="50" eb="52">
      <t>ヒビ</t>
    </rPh>
    <rPh sb="53" eb="55">
      <t>ジッセキ</t>
    </rPh>
    <rPh sb="55" eb="57">
      <t>ケンスウ</t>
    </rPh>
    <phoneticPr fontId="2"/>
  </si>
  <si>
    <t>　　 が分かるようにすること。</t>
    <phoneticPr fontId="2"/>
  </si>
  <si>
    <t>　の広報誌への</t>
    <rPh sb="2" eb="5">
      <t>コウホウシ</t>
    </rPh>
    <phoneticPr fontId="2"/>
  </si>
  <si>
    <t>　相談件数の算定に当たっては、下記に留意すること。</t>
    <rPh sb="9" eb="10">
      <t>ア</t>
    </rPh>
    <phoneticPr fontId="2"/>
  </si>
  <si>
    <t>日本年金機構との合意により行われる各種情報提供等</t>
    <rPh sb="0" eb="2">
      <t>ニホン</t>
    </rPh>
    <rPh sb="2" eb="4">
      <t>ネンキン</t>
    </rPh>
    <rPh sb="4" eb="6">
      <t>キコウ</t>
    </rPh>
    <rPh sb="8" eb="10">
      <t>ゴウイ</t>
    </rPh>
    <rPh sb="13" eb="14">
      <t>オコナ</t>
    </rPh>
    <rPh sb="17" eb="19">
      <t>カクシュ</t>
    </rPh>
    <rPh sb="19" eb="21">
      <t>ジョウホウ</t>
    </rPh>
    <rPh sb="21" eb="23">
      <t>テイキョウ</t>
    </rPh>
    <rPh sb="23" eb="24">
      <t>トウ</t>
    </rPh>
    <phoneticPr fontId="2"/>
  </si>
  <si>
    <t>　情報提供に必要なシステム開発等</t>
    <rPh sb="1" eb="3">
      <t>ジョウホウ</t>
    </rPh>
    <rPh sb="3" eb="5">
      <t>テイキョウ</t>
    </rPh>
    <rPh sb="6" eb="8">
      <t>ヒツヨウ</t>
    </rPh>
    <rPh sb="13" eb="15">
      <t>カイハツ</t>
    </rPh>
    <rPh sb="15" eb="16">
      <t>トウ</t>
    </rPh>
    <phoneticPr fontId="2"/>
  </si>
  <si>
    <t>厚生労働大臣が別に定める額</t>
    <rPh sb="0" eb="2">
      <t>コウセイ</t>
    </rPh>
    <rPh sb="2" eb="4">
      <t>ロウドウ</t>
    </rPh>
    <rPh sb="4" eb="6">
      <t>ダイジン</t>
    </rPh>
    <rPh sb="7" eb="8">
      <t>ベツ</t>
    </rPh>
    <rPh sb="9" eb="10">
      <t>サダ</t>
    </rPh>
    <rPh sb="12" eb="13">
      <t>ガク</t>
    </rPh>
    <phoneticPr fontId="2"/>
  </si>
  <si>
    <t xml:space="preserve"> 　・法定受託事務に係る相談については、計上しないこと。</t>
    <phoneticPr fontId="2"/>
  </si>
  <si>
    <t>（２）年金生活者支援給付金の</t>
    <rPh sb="3" eb="5">
      <t>ネンキン</t>
    </rPh>
    <rPh sb="5" eb="8">
      <t>セイカツシャ</t>
    </rPh>
    <rPh sb="8" eb="10">
      <t>シエン</t>
    </rPh>
    <rPh sb="10" eb="13">
      <t>キュウフキン</t>
    </rPh>
    <phoneticPr fontId="2"/>
  </si>
  <si>
    <t>（３）日本年金機構との合意により行われる各種情報提供等（様式第４号）</t>
    <rPh sb="3" eb="5">
      <t>ニホン</t>
    </rPh>
    <rPh sb="5" eb="7">
      <t>ネンキン</t>
    </rPh>
    <rPh sb="7" eb="9">
      <t>キコウ</t>
    </rPh>
    <rPh sb="11" eb="13">
      <t>ゴウイ</t>
    </rPh>
    <rPh sb="16" eb="17">
      <t>オコナ</t>
    </rPh>
    <rPh sb="20" eb="22">
      <t>カクシュ</t>
    </rPh>
    <rPh sb="22" eb="24">
      <t>ジョウホウ</t>
    </rPh>
    <rPh sb="24" eb="26">
      <t>テイキョウ</t>
    </rPh>
    <rPh sb="26" eb="27">
      <t>トウ</t>
    </rPh>
    <rPh sb="28" eb="30">
      <t>ヨウシキ</t>
    </rPh>
    <rPh sb="30" eb="31">
      <t>ダイ</t>
    </rPh>
    <rPh sb="32" eb="33">
      <t>ゴウ</t>
    </rPh>
    <phoneticPr fontId="2"/>
  </si>
  <si>
    <t>開発等</t>
    <rPh sb="0" eb="2">
      <t>カイハツ</t>
    </rPh>
    <rPh sb="2" eb="3">
      <t>トウ</t>
    </rPh>
    <phoneticPr fontId="2"/>
  </si>
  <si>
    <t>た協力・連携</t>
    <rPh sb="1" eb="3">
      <t>キョウリョク</t>
    </rPh>
    <rPh sb="4" eb="6">
      <t>レンケイ</t>
    </rPh>
    <phoneticPr fontId="2"/>
  </si>
  <si>
    <t>（様式第５号）</t>
    <rPh sb="1" eb="3">
      <t>ヨウシキ</t>
    </rPh>
    <rPh sb="3" eb="4">
      <t>ダイ</t>
    </rPh>
    <rPh sb="5" eb="6">
      <t>ゴウ</t>
    </rPh>
    <phoneticPr fontId="2"/>
  </si>
  <si>
    <t>年金生活者支援給付金の制度・手続に関する相談（交付要綱の７の(2)）</t>
    <rPh sb="0" eb="2">
      <t>ネンキン</t>
    </rPh>
    <rPh sb="2" eb="5">
      <t>セイカツシャ</t>
    </rPh>
    <rPh sb="5" eb="7">
      <t>シエン</t>
    </rPh>
    <rPh sb="7" eb="10">
      <t>キュウフキン</t>
    </rPh>
    <rPh sb="11" eb="13">
      <t>セイド</t>
    </rPh>
    <rPh sb="14" eb="16">
      <t>テツヅ</t>
    </rPh>
    <rPh sb="17" eb="18">
      <t>カン</t>
    </rPh>
    <rPh sb="20" eb="22">
      <t>ソウダン</t>
    </rPh>
    <rPh sb="23" eb="25">
      <t>コウフ</t>
    </rPh>
    <rPh sb="25" eb="27">
      <t>ヨウコウ</t>
    </rPh>
    <phoneticPr fontId="2"/>
  </si>
  <si>
    <t>(1) 　 「広報誌への掲載」については、作成に要する経費（人件費、印刷代、紙代、委託料等）を交付金の対象とすること。</t>
    <rPh sb="7" eb="10">
      <t>コウホウシ</t>
    </rPh>
    <rPh sb="12" eb="14">
      <t>ケイサイ</t>
    </rPh>
    <rPh sb="21" eb="23">
      <t>サクセイ</t>
    </rPh>
    <rPh sb="34" eb="36">
      <t>インサツ</t>
    </rPh>
    <rPh sb="36" eb="37">
      <t>ダイ</t>
    </rPh>
    <rPh sb="38" eb="39">
      <t>カミ</t>
    </rPh>
    <rPh sb="39" eb="40">
      <t>ダイ</t>
    </rPh>
    <rPh sb="44" eb="45">
      <t>ナド</t>
    </rPh>
    <rPh sb="47" eb="50">
      <t>コウフキン</t>
    </rPh>
    <rPh sb="51" eb="53">
      <t>タイショウ</t>
    </rPh>
    <phoneticPr fontId="2"/>
  </si>
  <si>
    <t>　日本年金機構との合意により行われる情報の提供等に必要なシステム開発等に要した費用の額
　　（交付要綱の７の(3)④）</t>
    <rPh sb="23" eb="24">
      <t>トウ</t>
    </rPh>
    <rPh sb="25" eb="27">
      <t>ヒツヨウ</t>
    </rPh>
    <rPh sb="32" eb="34">
      <t>カイハツ</t>
    </rPh>
    <rPh sb="34" eb="35">
      <t>トウ</t>
    </rPh>
    <rPh sb="36" eb="37">
      <t>ヨウ</t>
    </rPh>
    <rPh sb="39" eb="41">
      <t>ヒヨウ</t>
    </rPh>
    <rPh sb="42" eb="43">
      <t>ガク</t>
    </rPh>
    <rPh sb="47" eb="49">
      <t>コウフ</t>
    </rPh>
    <rPh sb="49" eb="51">
      <t>ヨウコウ</t>
    </rPh>
    <phoneticPr fontId="2"/>
  </si>
  <si>
    <t>システム開発等の内容</t>
    <rPh sb="4" eb="6">
      <t>カイハツ</t>
    </rPh>
    <rPh sb="6" eb="7">
      <t>トウ</t>
    </rPh>
    <rPh sb="8" eb="10">
      <t>ナイヨウ</t>
    </rPh>
    <phoneticPr fontId="2"/>
  </si>
  <si>
    <t xml:space="preserve">  (2)　 「実施時期及び実施方法」については、事業の内容を記載又は事業内容のわかる書類を添付するとともに、所要額（実</t>
    <rPh sb="8" eb="10">
      <t>ジッシ</t>
    </rPh>
    <rPh sb="10" eb="12">
      <t>ジキ</t>
    </rPh>
    <rPh sb="12" eb="13">
      <t>オヨ</t>
    </rPh>
    <rPh sb="14" eb="16">
      <t>ジッシ</t>
    </rPh>
    <rPh sb="16" eb="18">
      <t>ホウホウ</t>
    </rPh>
    <rPh sb="25" eb="27">
      <t>ジギョウ</t>
    </rPh>
    <rPh sb="28" eb="30">
      <t>ナイヨウ</t>
    </rPh>
    <rPh sb="31" eb="33">
      <t>キサイ</t>
    </rPh>
    <rPh sb="33" eb="34">
      <t>マタ</t>
    </rPh>
    <rPh sb="35" eb="37">
      <t>ジギョウ</t>
    </rPh>
    <rPh sb="37" eb="39">
      <t>ナイヨウ</t>
    </rPh>
    <rPh sb="43" eb="45">
      <t>ショルイ</t>
    </rPh>
    <rPh sb="46" eb="48">
      <t>テンプ</t>
    </rPh>
    <rPh sb="55" eb="58">
      <t>ショヨウガク</t>
    </rPh>
    <rPh sb="59" eb="60">
      <t>ジツ</t>
    </rPh>
    <phoneticPr fontId="2"/>
  </si>
  <si>
    <t>費）を確認できる書類（事業に要した経費に係る領収書、見積書又は請求書の写し等）を添付すること。</t>
    <rPh sb="14" eb="15">
      <t>ヨウ</t>
    </rPh>
    <rPh sb="17" eb="19">
      <t>ケイヒ</t>
    </rPh>
    <rPh sb="20" eb="21">
      <t>カカ</t>
    </rPh>
    <rPh sb="22" eb="25">
      <t>リョウシュウショ</t>
    </rPh>
    <rPh sb="26" eb="29">
      <t>ミツモリショ</t>
    </rPh>
    <rPh sb="29" eb="30">
      <t>マタ</t>
    </rPh>
    <rPh sb="31" eb="34">
      <t>セイキュウショ</t>
    </rPh>
    <rPh sb="35" eb="36">
      <t>ウツ</t>
    </rPh>
    <rPh sb="37" eb="38">
      <t>トウ</t>
    </rPh>
    <rPh sb="40" eb="42">
      <t>テンプ</t>
    </rPh>
    <phoneticPr fontId="2"/>
  </si>
  <si>
    <t>総務省コード</t>
    <rPh sb="0" eb="3">
      <t>ソウムショウ</t>
    </rPh>
    <phoneticPr fontId="2"/>
  </si>
  <si>
    <t>03216</t>
  </si>
  <si>
    <t>04216</t>
  </si>
  <si>
    <t>11246</t>
  </si>
  <si>
    <t>12239</t>
  </si>
  <si>
    <t>13101</t>
  </si>
  <si>
    <t>13102</t>
  </si>
  <si>
    <t>13103</t>
  </si>
  <si>
    <t>13104</t>
  </si>
  <si>
    <t>13105</t>
  </si>
  <si>
    <t>13106</t>
  </si>
  <si>
    <t>13107</t>
  </si>
  <si>
    <t>13108</t>
  </si>
  <si>
    <t>13109</t>
  </si>
  <si>
    <t>13110</t>
  </si>
  <si>
    <t>13111</t>
  </si>
  <si>
    <t>13112</t>
  </si>
  <si>
    <t>13113</t>
  </si>
  <si>
    <t>13114</t>
  </si>
  <si>
    <t>13115</t>
  </si>
  <si>
    <t>13116</t>
  </si>
  <si>
    <t>13117</t>
  </si>
  <si>
    <t>13118</t>
  </si>
  <si>
    <t>13119</t>
  </si>
  <si>
    <t>13120</t>
  </si>
  <si>
    <t>13121</t>
  </si>
  <si>
    <t>13122</t>
  </si>
  <si>
    <t>13123</t>
  </si>
  <si>
    <t>13201</t>
  </si>
  <si>
    <t>13202</t>
  </si>
  <si>
    <t>13203</t>
  </si>
  <si>
    <t>13204</t>
  </si>
  <si>
    <t>13205</t>
  </si>
  <si>
    <t>13206</t>
  </si>
  <si>
    <t>13207</t>
  </si>
  <si>
    <t>13208</t>
  </si>
  <si>
    <t>13209</t>
  </si>
  <si>
    <t>13210</t>
  </si>
  <si>
    <t>13211</t>
  </si>
  <si>
    <t>13212</t>
  </si>
  <si>
    <t>13213</t>
  </si>
  <si>
    <t>13214</t>
  </si>
  <si>
    <t>13215</t>
  </si>
  <si>
    <t>13218</t>
  </si>
  <si>
    <t>13219</t>
  </si>
  <si>
    <t>13220</t>
  </si>
  <si>
    <t>13221</t>
  </si>
  <si>
    <t>13222</t>
  </si>
  <si>
    <t>13223</t>
  </si>
  <si>
    <t>13224</t>
  </si>
  <si>
    <t>13225</t>
  </si>
  <si>
    <t>13227</t>
  </si>
  <si>
    <t>13228</t>
  </si>
  <si>
    <t>13229</t>
  </si>
  <si>
    <t>13303</t>
  </si>
  <si>
    <t>13305</t>
  </si>
  <si>
    <t>13307</t>
  </si>
  <si>
    <t>13308</t>
  </si>
  <si>
    <t>13361</t>
  </si>
  <si>
    <t>13362</t>
  </si>
  <si>
    <t>13363</t>
  </si>
  <si>
    <t>13364</t>
  </si>
  <si>
    <t>13381</t>
  </si>
  <si>
    <t>13382</t>
  </si>
  <si>
    <t>13401</t>
  </si>
  <si>
    <t>13402</t>
  </si>
  <si>
    <t>13421</t>
  </si>
  <si>
    <t>14100</t>
  </si>
  <si>
    <t>14130</t>
  </si>
  <si>
    <t>14150</t>
  </si>
  <si>
    <t>14201</t>
  </si>
  <si>
    <t>14203</t>
  </si>
  <si>
    <t>14204</t>
  </si>
  <si>
    <t>14205</t>
  </si>
  <si>
    <t>14206</t>
  </si>
  <si>
    <t>14207</t>
  </si>
  <si>
    <t>14208</t>
  </si>
  <si>
    <t>14210</t>
  </si>
  <si>
    <t>14211</t>
  </si>
  <si>
    <t>14212</t>
  </si>
  <si>
    <t>14213</t>
  </si>
  <si>
    <t>14214</t>
  </si>
  <si>
    <t>14215</t>
  </si>
  <si>
    <t>14216</t>
  </si>
  <si>
    <t>14217</t>
  </si>
  <si>
    <t>14218</t>
  </si>
  <si>
    <t>14301</t>
  </si>
  <si>
    <t>14321</t>
  </si>
  <si>
    <t>14341</t>
  </si>
  <si>
    <t>14342</t>
  </si>
  <si>
    <t>14361</t>
  </si>
  <si>
    <t>14362</t>
  </si>
  <si>
    <t>14363</t>
  </si>
  <si>
    <t>14364</t>
  </si>
  <si>
    <t>14366</t>
  </si>
  <si>
    <t>14382</t>
  </si>
  <si>
    <t>14383</t>
  </si>
  <si>
    <t>14384</t>
  </si>
  <si>
    <t>14401</t>
  </si>
  <si>
    <t>14402</t>
  </si>
  <si>
    <t>15100</t>
  </si>
  <si>
    <t>15202</t>
  </si>
  <si>
    <t>15204</t>
  </si>
  <si>
    <t>15205</t>
  </si>
  <si>
    <t>15206</t>
  </si>
  <si>
    <t>15208</t>
  </si>
  <si>
    <t>15209</t>
  </si>
  <si>
    <t>15210</t>
  </si>
  <si>
    <t>15211</t>
  </si>
  <si>
    <t>15212</t>
  </si>
  <si>
    <t>15213</t>
  </si>
  <si>
    <t>15216</t>
  </si>
  <si>
    <t>15217</t>
  </si>
  <si>
    <t>15218</t>
  </si>
  <si>
    <t>15222</t>
  </si>
  <si>
    <t>15223</t>
  </si>
  <si>
    <t>15224</t>
  </si>
  <si>
    <t>15225</t>
  </si>
  <si>
    <t>15226</t>
  </si>
  <si>
    <t>15227</t>
  </si>
  <si>
    <t>15307</t>
  </si>
  <si>
    <t>15342</t>
  </si>
  <si>
    <t>15361</t>
  </si>
  <si>
    <t>15385</t>
  </si>
  <si>
    <t>15405</t>
  </si>
  <si>
    <t>15461</t>
  </si>
  <si>
    <t>15482</t>
  </si>
  <si>
    <t>15504</t>
  </si>
  <si>
    <t>15581</t>
  </si>
  <si>
    <t>15586</t>
  </si>
  <si>
    <t>16201</t>
  </si>
  <si>
    <t>16202</t>
  </si>
  <si>
    <t>16204</t>
  </si>
  <si>
    <t>16205</t>
  </si>
  <si>
    <t>16206</t>
  </si>
  <si>
    <t>16207</t>
  </si>
  <si>
    <t>16208</t>
  </si>
  <si>
    <t>16209</t>
  </si>
  <si>
    <t>16210</t>
  </si>
  <si>
    <t>16211</t>
  </si>
  <si>
    <t>16321</t>
  </si>
  <si>
    <t>16322</t>
  </si>
  <si>
    <t>16323</t>
  </si>
  <si>
    <t>16342</t>
  </si>
  <si>
    <t>16343</t>
  </si>
  <si>
    <t>17201</t>
  </si>
  <si>
    <t>17202</t>
  </si>
  <si>
    <t>17203</t>
  </si>
  <si>
    <t>17204</t>
  </si>
  <si>
    <t>17205</t>
  </si>
  <si>
    <t>17206</t>
  </si>
  <si>
    <t>17207</t>
  </si>
  <si>
    <t>17209</t>
  </si>
  <si>
    <t>17210</t>
  </si>
  <si>
    <t>17211</t>
  </si>
  <si>
    <t>17324</t>
  </si>
  <si>
    <t>17212</t>
  </si>
  <si>
    <t>17361</t>
  </si>
  <si>
    <t>17365</t>
  </si>
  <si>
    <t>17384</t>
  </si>
  <si>
    <t>17386</t>
  </si>
  <si>
    <t>17407</t>
  </si>
  <si>
    <t>17461</t>
  </si>
  <si>
    <t>17463</t>
  </si>
  <si>
    <t>18201</t>
  </si>
  <si>
    <t>18202</t>
  </si>
  <si>
    <t>18204</t>
  </si>
  <si>
    <t>18205</t>
  </si>
  <si>
    <t>18206</t>
  </si>
  <si>
    <t>18207</t>
  </si>
  <si>
    <t>18208</t>
  </si>
  <si>
    <t>18209</t>
  </si>
  <si>
    <t>18210</t>
  </si>
  <si>
    <t>18322</t>
  </si>
  <si>
    <t>18382</t>
  </si>
  <si>
    <t>18404</t>
  </si>
  <si>
    <t>18423</t>
  </si>
  <si>
    <t>18442</t>
  </si>
  <si>
    <t>18481</t>
  </si>
  <si>
    <t>18483</t>
  </si>
  <si>
    <t>18501</t>
  </si>
  <si>
    <t>19201</t>
  </si>
  <si>
    <t>19202</t>
  </si>
  <si>
    <t>19204</t>
  </si>
  <si>
    <t>19205</t>
  </si>
  <si>
    <t>19206</t>
  </si>
  <si>
    <t>19207</t>
  </si>
  <si>
    <t>19208</t>
  </si>
  <si>
    <t>19209</t>
  </si>
  <si>
    <t>19210</t>
  </si>
  <si>
    <t>19211</t>
  </si>
  <si>
    <t>19212</t>
  </si>
  <si>
    <t>19213</t>
  </si>
  <si>
    <t>19214</t>
  </si>
  <si>
    <t>19346</t>
  </si>
  <si>
    <t>19364</t>
  </si>
  <si>
    <t>19365</t>
  </si>
  <si>
    <t>19366</t>
  </si>
  <si>
    <t>19368</t>
  </si>
  <si>
    <t>19384</t>
  </si>
  <si>
    <t>19422</t>
  </si>
  <si>
    <t>19423</t>
  </si>
  <si>
    <t>19424</t>
  </si>
  <si>
    <t>19425</t>
  </si>
  <si>
    <t>19429</t>
  </si>
  <si>
    <t>19430</t>
  </si>
  <si>
    <t>19442</t>
  </si>
  <si>
    <t>19443</t>
  </si>
  <si>
    <t>20201</t>
  </si>
  <si>
    <t>20202</t>
  </si>
  <si>
    <t>20203</t>
  </si>
  <si>
    <t>20204</t>
  </si>
  <si>
    <t>20205</t>
  </si>
  <si>
    <t>20206</t>
  </si>
  <si>
    <t>20207</t>
  </si>
  <si>
    <t>20208</t>
  </si>
  <si>
    <t>20209</t>
  </si>
  <si>
    <t>20210</t>
  </si>
  <si>
    <t>20211</t>
  </si>
  <si>
    <t>20212</t>
  </si>
  <si>
    <t>20213</t>
  </si>
  <si>
    <t>20214</t>
  </si>
  <si>
    <t>20215</t>
  </si>
  <si>
    <t>20217</t>
  </si>
  <si>
    <t>20218</t>
  </si>
  <si>
    <t>20219</t>
  </si>
  <si>
    <t>20220</t>
  </si>
  <si>
    <t>20303</t>
  </si>
  <si>
    <t>20304</t>
  </si>
  <si>
    <t>20305</t>
  </si>
  <si>
    <t>20306</t>
  </si>
  <si>
    <t>20307</t>
  </si>
  <si>
    <t>20309</t>
  </si>
  <si>
    <t>20321</t>
  </si>
  <si>
    <t>20323</t>
  </si>
  <si>
    <t>20324</t>
  </si>
  <si>
    <t>20349</t>
  </si>
  <si>
    <t>20350</t>
  </si>
  <si>
    <t>20361</t>
  </si>
  <si>
    <t>20362</t>
  </si>
  <si>
    <t>20363</t>
  </si>
  <si>
    <t>20382</t>
  </si>
  <si>
    <t>20383</t>
  </si>
  <si>
    <t>20384</t>
  </si>
  <si>
    <t>20385</t>
  </si>
  <si>
    <t>20386</t>
  </si>
  <si>
    <t>20388</t>
  </si>
  <si>
    <t>20402</t>
  </si>
  <si>
    <t>20403</t>
  </si>
  <si>
    <t>20404</t>
  </si>
  <si>
    <t>20407</t>
  </si>
  <si>
    <t>20409</t>
  </si>
  <si>
    <t>20410</t>
  </si>
  <si>
    <t>20411</t>
  </si>
  <si>
    <t>20412</t>
  </si>
  <si>
    <t>20413</t>
  </si>
  <si>
    <t>20414</t>
  </si>
  <si>
    <t>20415</t>
  </si>
  <si>
    <t>20416</t>
  </si>
  <si>
    <t>20417</t>
  </si>
  <si>
    <t>20422</t>
  </si>
  <si>
    <t>20423</t>
  </si>
  <si>
    <t>20425</t>
  </si>
  <si>
    <t>20429</t>
  </si>
  <si>
    <t>20430</t>
  </si>
  <si>
    <t>20432</t>
  </si>
  <si>
    <t>20446</t>
  </si>
  <si>
    <t>20448</t>
  </si>
  <si>
    <t>20450</t>
  </si>
  <si>
    <t>20451</t>
  </si>
  <si>
    <t>20452</t>
  </si>
  <si>
    <t>20481</t>
  </si>
  <si>
    <t>20482</t>
  </si>
  <si>
    <t>20485</t>
  </si>
  <si>
    <t>20486</t>
  </si>
  <si>
    <t>20521</t>
  </si>
  <si>
    <t>20541</t>
  </si>
  <si>
    <t>20543</t>
  </si>
  <si>
    <t>20561</t>
  </si>
  <si>
    <t>20562</t>
  </si>
  <si>
    <t>20563</t>
  </si>
  <si>
    <t>20583</t>
  </si>
  <si>
    <t>20588</t>
  </si>
  <si>
    <t>20590</t>
  </si>
  <si>
    <t>20602</t>
  </si>
  <si>
    <t>21216</t>
  </si>
  <si>
    <t>21217</t>
  </si>
  <si>
    <t>21302</t>
  </si>
  <si>
    <t>21341</t>
  </si>
  <si>
    <t>21383</t>
  </si>
  <si>
    <t>21403</t>
  </si>
  <si>
    <t>21404</t>
  </si>
  <si>
    <t>21501</t>
  </si>
  <si>
    <t>21502</t>
  </si>
  <si>
    <t>21503</t>
  </si>
  <si>
    <t>21504</t>
  </si>
  <si>
    <t>21505</t>
  </si>
  <si>
    <t>21506</t>
  </si>
  <si>
    <t>21507</t>
  </si>
  <si>
    <t>21521</t>
  </si>
  <si>
    <t>21604</t>
  </si>
  <si>
    <t>22203</t>
  </si>
  <si>
    <t>22205</t>
  </si>
  <si>
    <t>22206</t>
  </si>
  <si>
    <t>22207</t>
  </si>
  <si>
    <t>22208</t>
  </si>
  <si>
    <t>22209</t>
  </si>
  <si>
    <t>22210</t>
  </si>
  <si>
    <t>22211</t>
  </si>
  <si>
    <t>22212</t>
  </si>
  <si>
    <t>22213</t>
  </si>
  <si>
    <t>22214</t>
  </si>
  <si>
    <t>22215</t>
  </si>
  <si>
    <t>22216</t>
  </si>
  <si>
    <t>22219</t>
  </si>
  <si>
    <t>22220</t>
  </si>
  <si>
    <t>22221</t>
  </si>
  <si>
    <t>22222</t>
  </si>
  <si>
    <t>22223</t>
  </si>
  <si>
    <t>22224</t>
  </si>
  <si>
    <t>22225</t>
  </si>
  <si>
    <t>22226</t>
  </si>
  <si>
    <t>22301</t>
  </si>
  <si>
    <t>22302</t>
  </si>
  <si>
    <t>22304</t>
  </si>
  <si>
    <t>22305</t>
  </si>
  <si>
    <t>22306</t>
  </si>
  <si>
    <t>22325</t>
  </si>
  <si>
    <t>22341</t>
  </si>
  <si>
    <t>22342</t>
  </si>
  <si>
    <t>22344</t>
  </si>
  <si>
    <t>22424</t>
  </si>
  <si>
    <t>22429</t>
  </si>
  <si>
    <t>22461</t>
  </si>
  <si>
    <t>23100</t>
  </si>
  <si>
    <t>23201</t>
  </si>
  <si>
    <t>23202</t>
  </si>
  <si>
    <t>23203</t>
  </si>
  <si>
    <t>23204</t>
  </si>
  <si>
    <t>23205</t>
  </si>
  <si>
    <t>23206</t>
  </si>
  <si>
    <t>23207</t>
  </si>
  <si>
    <t>23208</t>
  </si>
  <si>
    <t>23209</t>
  </si>
  <si>
    <t>23210</t>
  </si>
  <si>
    <t>23211</t>
  </si>
  <si>
    <t>23212</t>
  </si>
  <si>
    <t>23213</t>
  </si>
  <si>
    <t>23214</t>
  </si>
  <si>
    <t>23215</t>
  </si>
  <si>
    <t>23216</t>
  </si>
  <si>
    <t>23217</t>
  </si>
  <si>
    <t>23219</t>
  </si>
  <si>
    <t>23220</t>
  </si>
  <si>
    <t>23221</t>
  </si>
  <si>
    <t>23222</t>
  </si>
  <si>
    <t>23223</t>
  </si>
  <si>
    <t>23224</t>
  </si>
  <si>
    <t>23225</t>
  </si>
  <si>
    <t>23226</t>
  </si>
  <si>
    <t>23227</t>
  </si>
  <si>
    <t>23228</t>
  </si>
  <si>
    <t>23229</t>
  </si>
  <si>
    <t>23230</t>
  </si>
  <si>
    <t>23231</t>
  </si>
  <si>
    <t>23232</t>
  </si>
  <si>
    <t>23233</t>
  </si>
  <si>
    <t>23234</t>
  </si>
  <si>
    <t>23235</t>
  </si>
  <si>
    <t>23236</t>
  </si>
  <si>
    <t>23237</t>
  </si>
  <si>
    <t>23302</t>
  </si>
  <si>
    <t>23238</t>
  </si>
  <si>
    <t>23342</t>
  </si>
  <si>
    <t>23361</t>
  </si>
  <si>
    <t>23362</t>
  </si>
  <si>
    <t>23424</t>
  </si>
  <si>
    <t>23425</t>
  </si>
  <si>
    <t>23427</t>
  </si>
  <si>
    <t>23441</t>
  </si>
  <si>
    <t>23442</t>
  </si>
  <si>
    <t>23445</t>
  </si>
  <si>
    <t>23446</t>
  </si>
  <si>
    <t>23447</t>
  </si>
  <si>
    <t>23501</t>
  </si>
  <si>
    <t>23561</t>
  </si>
  <si>
    <t>23562</t>
  </si>
  <si>
    <t>23563</t>
  </si>
  <si>
    <t>24201</t>
  </si>
  <si>
    <t>24202</t>
  </si>
  <si>
    <t>24203</t>
  </si>
  <si>
    <t>24204</t>
  </si>
  <si>
    <t>24205</t>
  </si>
  <si>
    <t>24207</t>
  </si>
  <si>
    <t>24208</t>
  </si>
  <si>
    <t>24209</t>
  </si>
  <si>
    <t>24210</t>
  </si>
  <si>
    <t>24211</t>
  </si>
  <si>
    <t>24212</t>
  </si>
  <si>
    <t>24214</t>
  </si>
  <si>
    <t>24215</t>
  </si>
  <si>
    <t>24216</t>
  </si>
  <si>
    <t>24303</t>
  </si>
  <si>
    <t>24324</t>
  </si>
  <si>
    <t>24341</t>
  </si>
  <si>
    <t>24343</t>
  </si>
  <si>
    <t>24344</t>
  </si>
  <si>
    <t>24441</t>
  </si>
  <si>
    <t>24442</t>
  </si>
  <si>
    <t>24443</t>
  </si>
  <si>
    <t>24461</t>
  </si>
  <si>
    <t>24470</t>
  </si>
  <si>
    <t>24471</t>
  </si>
  <si>
    <t>24472</t>
  </si>
  <si>
    <t>24543</t>
  </si>
  <si>
    <t>24561</t>
  </si>
  <si>
    <t>24562</t>
  </si>
  <si>
    <t>25201</t>
  </si>
  <si>
    <t>25202</t>
  </si>
  <si>
    <t>25203</t>
  </si>
  <si>
    <t>25204</t>
  </si>
  <si>
    <t>25206</t>
  </si>
  <si>
    <t>25207</t>
  </si>
  <si>
    <t>25208</t>
  </si>
  <si>
    <t>25209</t>
  </si>
  <si>
    <t>25210</t>
  </si>
  <si>
    <t>25211</t>
  </si>
  <si>
    <t>25212</t>
  </si>
  <si>
    <t>25213</t>
  </si>
  <si>
    <t>25214</t>
  </si>
  <si>
    <t>25383</t>
  </si>
  <si>
    <t>25384</t>
  </si>
  <si>
    <t>25425</t>
  </si>
  <si>
    <t>25441</t>
  </si>
  <si>
    <t>25442</t>
  </si>
  <si>
    <t>25443</t>
  </si>
  <si>
    <t>26100</t>
  </si>
  <si>
    <t>26201</t>
  </si>
  <si>
    <t>26202</t>
  </si>
  <si>
    <t>26203</t>
  </si>
  <si>
    <t>26204</t>
  </si>
  <si>
    <t>26205</t>
  </si>
  <si>
    <t>26206</t>
  </si>
  <si>
    <t>26207</t>
  </si>
  <si>
    <t>26208</t>
  </si>
  <si>
    <t>26209</t>
  </si>
  <si>
    <t>26210</t>
  </si>
  <si>
    <t>26211</t>
  </si>
  <si>
    <t>26212</t>
  </si>
  <si>
    <t>26213</t>
  </si>
  <si>
    <t>26214</t>
  </si>
  <si>
    <t>26303</t>
  </si>
  <si>
    <t>26322</t>
  </si>
  <si>
    <t>26343</t>
  </si>
  <si>
    <t>26344</t>
  </si>
  <si>
    <t>26364</t>
  </si>
  <si>
    <t>26365</t>
  </si>
  <si>
    <t>26366</t>
  </si>
  <si>
    <t>26367</t>
  </si>
  <si>
    <t>26407</t>
  </si>
  <si>
    <t>26463</t>
  </si>
  <si>
    <t>26465</t>
  </si>
  <si>
    <t>27100</t>
  </si>
  <si>
    <t>27140</t>
  </si>
  <si>
    <t>27202</t>
  </si>
  <si>
    <t>27203</t>
  </si>
  <si>
    <t>27204</t>
  </si>
  <si>
    <t>27205</t>
  </si>
  <si>
    <t>27206</t>
  </si>
  <si>
    <t>27207</t>
  </si>
  <si>
    <t>27208</t>
  </si>
  <si>
    <t>27209</t>
  </si>
  <si>
    <t>27210</t>
  </si>
  <si>
    <t>27211</t>
  </si>
  <si>
    <t>27212</t>
  </si>
  <si>
    <t>27213</t>
  </si>
  <si>
    <t>27214</t>
  </si>
  <si>
    <t>27215</t>
  </si>
  <si>
    <t>27216</t>
  </si>
  <si>
    <t>27217</t>
  </si>
  <si>
    <t>27218</t>
  </si>
  <si>
    <t>27219</t>
  </si>
  <si>
    <t>27220</t>
  </si>
  <si>
    <t>27221</t>
  </si>
  <si>
    <t>27222</t>
  </si>
  <si>
    <t>27223</t>
  </si>
  <si>
    <t>27224</t>
  </si>
  <si>
    <t>27225</t>
  </si>
  <si>
    <t>27226</t>
  </si>
  <si>
    <t>27227</t>
  </si>
  <si>
    <t>27228</t>
  </si>
  <si>
    <t>27229</t>
  </si>
  <si>
    <t>27230</t>
  </si>
  <si>
    <t>27231</t>
  </si>
  <si>
    <t>27232</t>
  </si>
  <si>
    <t>27301</t>
  </si>
  <si>
    <t>27321</t>
  </si>
  <si>
    <t>27322</t>
  </si>
  <si>
    <t>27341</t>
  </si>
  <si>
    <t>27361</t>
  </si>
  <si>
    <t>27362</t>
  </si>
  <si>
    <t>27366</t>
  </si>
  <si>
    <t>27381</t>
  </si>
  <si>
    <t>27382</t>
  </si>
  <si>
    <t>27383</t>
  </si>
  <si>
    <t>28100</t>
  </si>
  <si>
    <t>28201</t>
  </si>
  <si>
    <t>28202</t>
  </si>
  <si>
    <t>28203</t>
  </si>
  <si>
    <t>28204</t>
  </si>
  <si>
    <t>28205</t>
  </si>
  <si>
    <t>28206</t>
  </si>
  <si>
    <t>28207</t>
  </si>
  <si>
    <t>28208</t>
  </si>
  <si>
    <t>28209</t>
  </si>
  <si>
    <t>28210</t>
  </si>
  <si>
    <t>28212</t>
  </si>
  <si>
    <t>28213</t>
  </si>
  <si>
    <t>28214</t>
  </si>
  <si>
    <t>28215</t>
  </si>
  <si>
    <t>28216</t>
  </si>
  <si>
    <t>28217</t>
  </si>
  <si>
    <t>28218</t>
  </si>
  <si>
    <t>28219</t>
  </si>
  <si>
    <t>28220</t>
  </si>
  <si>
    <t>28221</t>
  </si>
  <si>
    <t>28222</t>
  </si>
  <si>
    <t>28223</t>
  </si>
  <si>
    <t>28224</t>
  </si>
  <si>
    <t>28225</t>
  </si>
  <si>
    <t>28226</t>
  </si>
  <si>
    <t>28227</t>
  </si>
  <si>
    <t>28228</t>
  </si>
  <si>
    <t>28229</t>
  </si>
  <si>
    <t>28301</t>
  </si>
  <si>
    <t>28365</t>
  </si>
  <si>
    <t>28381</t>
  </si>
  <si>
    <t>28382</t>
  </si>
  <si>
    <t>28442</t>
  </si>
  <si>
    <t>28443</t>
  </si>
  <si>
    <t>28446</t>
  </si>
  <si>
    <t>28464</t>
  </si>
  <si>
    <t>28481</t>
  </si>
  <si>
    <t>28501</t>
  </si>
  <si>
    <t>28585</t>
  </si>
  <si>
    <t>28586</t>
  </si>
  <si>
    <t>29201</t>
  </si>
  <si>
    <t>29202</t>
  </si>
  <si>
    <t>29203</t>
  </si>
  <si>
    <t>29204</t>
  </si>
  <si>
    <t>29205</t>
  </si>
  <si>
    <t>29206</t>
  </si>
  <si>
    <t>29207</t>
  </si>
  <si>
    <t>29208</t>
  </si>
  <si>
    <t>29209</t>
  </si>
  <si>
    <t>29210</t>
  </si>
  <si>
    <t>29211</t>
  </si>
  <si>
    <t>29212</t>
  </si>
  <si>
    <t>29322</t>
  </si>
  <si>
    <t>29342</t>
  </si>
  <si>
    <t>29343</t>
  </si>
  <si>
    <t>29344</t>
  </si>
  <si>
    <t>29345</t>
  </si>
  <si>
    <t>29361</t>
  </si>
  <si>
    <t>29362</t>
  </si>
  <si>
    <t>29363</t>
  </si>
  <si>
    <t>29385</t>
  </si>
  <si>
    <t>29386</t>
  </si>
  <si>
    <t>29401</t>
  </si>
  <si>
    <t>29402</t>
  </si>
  <si>
    <t>29424</t>
  </si>
  <si>
    <t>29425</t>
  </si>
  <si>
    <t>29426</t>
  </si>
  <si>
    <t>29427</t>
  </si>
  <si>
    <t>29441</t>
  </si>
  <si>
    <t>29442</t>
  </si>
  <si>
    <t>29443</t>
  </si>
  <si>
    <t>29444</t>
  </si>
  <si>
    <t>29446</t>
  </si>
  <si>
    <t>29447</t>
  </si>
  <si>
    <t>29449</t>
  </si>
  <si>
    <t>29450</t>
  </si>
  <si>
    <t>29451</t>
  </si>
  <si>
    <t>29452</t>
  </si>
  <si>
    <t>29453</t>
  </si>
  <si>
    <t>30201</t>
  </si>
  <si>
    <t>30202</t>
  </si>
  <si>
    <t>30203</t>
  </si>
  <si>
    <t>30204</t>
  </si>
  <si>
    <t>30205</t>
  </si>
  <si>
    <t>30206</t>
  </si>
  <si>
    <t>30207</t>
  </si>
  <si>
    <t>30208</t>
  </si>
  <si>
    <t>30209</t>
  </si>
  <si>
    <t>30304</t>
  </si>
  <si>
    <t>30341</t>
  </si>
  <si>
    <t>30343</t>
  </si>
  <si>
    <t>30344</t>
  </si>
  <si>
    <t>30361</t>
  </si>
  <si>
    <t>30362</t>
  </si>
  <si>
    <t>30366</t>
  </si>
  <si>
    <t>30381</t>
  </si>
  <si>
    <t>30382</t>
  </si>
  <si>
    <t>30383</t>
  </si>
  <si>
    <t>30390</t>
  </si>
  <si>
    <t>30391</t>
  </si>
  <si>
    <t>30392</t>
  </si>
  <si>
    <t>30401</t>
  </si>
  <si>
    <t>30404</t>
  </si>
  <si>
    <t>30406</t>
  </si>
  <si>
    <t>30421</t>
  </si>
  <si>
    <t>30422</t>
  </si>
  <si>
    <t>30424</t>
  </si>
  <si>
    <t>30427</t>
  </si>
  <si>
    <t>30428</t>
  </si>
  <si>
    <t>31202</t>
  </si>
  <si>
    <t>31302</t>
  </si>
  <si>
    <t>31325</t>
  </si>
  <si>
    <t>31328</t>
  </si>
  <si>
    <t>31329</t>
  </si>
  <si>
    <t>31370</t>
  </si>
  <si>
    <t>31371</t>
  </si>
  <si>
    <t>31372</t>
  </si>
  <si>
    <t>31386</t>
  </si>
  <si>
    <t>31389</t>
  </si>
  <si>
    <t>31390</t>
  </si>
  <si>
    <t>31403</t>
  </si>
  <si>
    <t>32201</t>
  </si>
  <si>
    <t>32203</t>
  </si>
  <si>
    <t>32207</t>
  </si>
  <si>
    <t>32343</t>
  </si>
  <si>
    <t>32386</t>
  </si>
  <si>
    <t>32441</t>
  </si>
  <si>
    <t>32448</t>
  </si>
  <si>
    <t>32449</t>
  </si>
  <si>
    <t>32501</t>
  </si>
  <si>
    <t>32505</t>
  </si>
  <si>
    <t>32525</t>
  </si>
  <si>
    <t>32526</t>
  </si>
  <si>
    <t>32527</t>
  </si>
  <si>
    <t>32528</t>
  </si>
  <si>
    <t>33100</t>
  </si>
  <si>
    <t>33203</t>
  </si>
  <si>
    <t>33212</t>
  </si>
  <si>
    <t>33213</t>
  </si>
  <si>
    <t>33214</t>
  </si>
  <si>
    <t>33215</t>
  </si>
  <si>
    <t>33216</t>
  </si>
  <si>
    <t>33346</t>
  </si>
  <si>
    <t>33423</t>
  </si>
  <si>
    <t>33445</t>
  </si>
  <si>
    <t>33461</t>
  </si>
  <si>
    <t>33586</t>
  </si>
  <si>
    <t>33606</t>
  </si>
  <si>
    <t>33622</t>
  </si>
  <si>
    <t>33623</t>
  </si>
  <si>
    <t>33643</t>
  </si>
  <si>
    <t>33663</t>
  </si>
  <si>
    <t>33666</t>
  </si>
  <si>
    <t>33681</t>
  </si>
  <si>
    <t>34100</t>
  </si>
  <si>
    <t>34208</t>
  </si>
  <si>
    <t>34212</t>
  </si>
  <si>
    <t>34213</t>
  </si>
  <si>
    <t>34214</t>
  </si>
  <si>
    <t>34215</t>
  </si>
  <si>
    <t>34302</t>
  </si>
  <si>
    <t>34304</t>
  </si>
  <si>
    <t>34307</t>
  </si>
  <si>
    <t>34309</t>
  </si>
  <si>
    <t>34368</t>
  </si>
  <si>
    <t>34369</t>
  </si>
  <si>
    <t>34431</t>
  </si>
  <si>
    <t>34462</t>
  </si>
  <si>
    <t>34545</t>
  </si>
  <si>
    <t>35203</t>
  </si>
  <si>
    <t>35211</t>
  </si>
  <si>
    <t>35212</t>
  </si>
  <si>
    <t>35213</t>
  </si>
  <si>
    <t>35215</t>
  </si>
  <si>
    <t>35216</t>
  </si>
  <si>
    <t>35305</t>
  </si>
  <si>
    <t>35321</t>
  </si>
  <si>
    <t>35341</t>
  </si>
  <si>
    <t>35343</t>
  </si>
  <si>
    <t>35344</t>
  </si>
  <si>
    <t>35502</t>
  </si>
  <si>
    <t>36203</t>
  </si>
  <si>
    <t>36301</t>
  </si>
  <si>
    <t>36302</t>
  </si>
  <si>
    <t>36321</t>
  </si>
  <si>
    <t>36341</t>
  </si>
  <si>
    <t>36342</t>
  </si>
  <si>
    <t>36383</t>
  </si>
  <si>
    <t>36387</t>
  </si>
  <si>
    <t>36388</t>
  </si>
  <si>
    <t>36401</t>
  </si>
  <si>
    <t>36402</t>
  </si>
  <si>
    <t>36403</t>
  </si>
  <si>
    <t>36404</t>
  </si>
  <si>
    <t>36405</t>
  </si>
  <si>
    <t>36468</t>
  </si>
  <si>
    <t>36489</t>
  </si>
  <si>
    <t>37322</t>
  </si>
  <si>
    <t>37341</t>
  </si>
  <si>
    <t>37364</t>
  </si>
  <si>
    <t>37387</t>
  </si>
  <si>
    <t>37406</t>
  </si>
  <si>
    <t>38356</t>
  </si>
  <si>
    <t>38386</t>
  </si>
  <si>
    <t>38402</t>
  </si>
  <si>
    <t>38422</t>
  </si>
  <si>
    <t>38442</t>
  </si>
  <si>
    <t>38484</t>
  </si>
  <si>
    <t>38488</t>
  </si>
  <si>
    <t>39201</t>
  </si>
  <si>
    <t>39202</t>
  </si>
  <si>
    <t>39204</t>
  </si>
  <si>
    <t>39303</t>
  </si>
  <si>
    <t>39307</t>
  </si>
  <si>
    <t>39363</t>
  </si>
  <si>
    <t>39364</t>
  </si>
  <si>
    <t>39386</t>
  </si>
  <si>
    <t>39387</t>
  </si>
  <si>
    <t>39401</t>
  </si>
  <si>
    <t>39402</t>
  </si>
  <si>
    <t>39403</t>
  </si>
  <si>
    <t>39405</t>
  </si>
  <si>
    <t>39410</t>
  </si>
  <si>
    <t>39411</t>
  </si>
  <si>
    <t>39412</t>
  </si>
  <si>
    <t>39427</t>
  </si>
  <si>
    <t>39428</t>
  </si>
  <si>
    <t>40100</t>
  </si>
  <si>
    <t>40130</t>
  </si>
  <si>
    <t>40202</t>
  </si>
  <si>
    <t>40203</t>
  </si>
  <si>
    <t>40204</t>
  </si>
  <si>
    <t>40205</t>
  </si>
  <si>
    <t>40206</t>
  </si>
  <si>
    <t>40207</t>
  </si>
  <si>
    <t>40210</t>
  </si>
  <si>
    <t>40211</t>
  </si>
  <si>
    <t>40212</t>
  </si>
  <si>
    <t>40213</t>
  </si>
  <si>
    <t>40214</t>
  </si>
  <si>
    <t>40215</t>
  </si>
  <si>
    <t>40216</t>
  </si>
  <si>
    <t>40217</t>
  </si>
  <si>
    <t>40218</t>
  </si>
  <si>
    <t>40219</t>
  </si>
  <si>
    <t>40220</t>
  </si>
  <si>
    <t>40221</t>
  </si>
  <si>
    <t>40223</t>
  </si>
  <si>
    <t>40224</t>
  </si>
  <si>
    <t>40225</t>
  </si>
  <si>
    <t>40226</t>
  </si>
  <si>
    <t>40227</t>
  </si>
  <si>
    <t>40228</t>
  </si>
  <si>
    <t>40229</t>
  </si>
  <si>
    <t>40230</t>
  </si>
  <si>
    <t>40341</t>
  </si>
  <si>
    <t>40342</t>
  </si>
  <si>
    <t>40343</t>
  </si>
  <si>
    <t>40344</t>
  </si>
  <si>
    <t>40345</t>
  </si>
  <si>
    <t>40348</t>
  </si>
  <si>
    <t>40349</t>
  </si>
  <si>
    <t>40381</t>
  </si>
  <si>
    <t>40382</t>
  </si>
  <si>
    <t>40383</t>
  </si>
  <si>
    <t>40384</t>
  </si>
  <si>
    <t>40401</t>
  </si>
  <si>
    <t>40402</t>
  </si>
  <si>
    <t>40421</t>
  </si>
  <si>
    <t>40447</t>
  </si>
  <si>
    <t>40448</t>
  </si>
  <si>
    <t>40503</t>
  </si>
  <si>
    <t>40522</t>
  </si>
  <si>
    <t>40544</t>
  </si>
  <si>
    <t>40601</t>
  </si>
  <si>
    <t>40602</t>
  </si>
  <si>
    <t>40604</t>
  </si>
  <si>
    <t>40605</t>
  </si>
  <si>
    <t>40608</t>
  </si>
  <si>
    <t>40609</t>
  </si>
  <si>
    <t>40621</t>
  </si>
  <si>
    <t>40625</t>
  </si>
  <si>
    <t>40642</t>
  </si>
  <si>
    <t>40646</t>
  </si>
  <si>
    <t>40647</t>
  </si>
  <si>
    <t>41201</t>
  </si>
  <si>
    <t>41327</t>
  </si>
  <si>
    <t>41345</t>
  </si>
  <si>
    <t>41346</t>
  </si>
  <si>
    <t>41387</t>
  </si>
  <si>
    <t>41401</t>
  </si>
  <si>
    <t>41423</t>
  </si>
  <si>
    <t>41424</t>
  </si>
  <si>
    <t>41425</t>
  </si>
  <si>
    <t>41441</t>
  </si>
  <si>
    <t>42211</t>
  </si>
  <si>
    <t>42307</t>
  </si>
  <si>
    <t>42308</t>
  </si>
  <si>
    <t>42321</t>
  </si>
  <si>
    <t>42322</t>
  </si>
  <si>
    <t>42323</t>
  </si>
  <si>
    <t>42383</t>
  </si>
  <si>
    <t>42391</t>
  </si>
  <si>
    <t>42411</t>
  </si>
  <si>
    <t>43100</t>
  </si>
  <si>
    <t>43202</t>
  </si>
  <si>
    <t>43203</t>
  </si>
  <si>
    <t>43204</t>
  </si>
  <si>
    <t>43205</t>
  </si>
  <si>
    <t>43206</t>
  </si>
  <si>
    <t>43208</t>
  </si>
  <si>
    <t>43210</t>
  </si>
  <si>
    <t>43211</t>
  </si>
  <si>
    <t>43212</t>
  </si>
  <si>
    <t>43213</t>
  </si>
  <si>
    <t>43214</t>
  </si>
  <si>
    <t>43215</t>
  </si>
  <si>
    <t>43216</t>
  </si>
  <si>
    <t>43348</t>
  </si>
  <si>
    <t>43364</t>
  </si>
  <si>
    <t>43367</t>
  </si>
  <si>
    <t>43368</t>
  </si>
  <si>
    <t>43369</t>
  </si>
  <si>
    <t>43403</t>
  </si>
  <si>
    <t>43404</t>
  </si>
  <si>
    <t>43423</t>
  </si>
  <si>
    <t>43424</t>
  </si>
  <si>
    <t>43425</t>
  </si>
  <si>
    <t>43428</t>
  </si>
  <si>
    <t>43432</t>
  </si>
  <si>
    <t>43433</t>
  </si>
  <si>
    <t>43441</t>
  </si>
  <si>
    <t>43442</t>
  </si>
  <si>
    <t>43443</t>
  </si>
  <si>
    <t>43444</t>
  </si>
  <si>
    <t>43447</t>
  </si>
  <si>
    <t>43468</t>
  </si>
  <si>
    <t>43482</t>
  </si>
  <si>
    <t>43484</t>
  </si>
  <si>
    <t>43501</t>
  </si>
  <si>
    <t>43505</t>
  </si>
  <si>
    <t>43506</t>
  </si>
  <si>
    <t>43507</t>
  </si>
  <si>
    <t>43510</t>
  </si>
  <si>
    <t>43511</t>
  </si>
  <si>
    <t>43512</t>
  </si>
  <si>
    <t>43513</t>
  </si>
  <si>
    <t>43514</t>
  </si>
  <si>
    <t>43531</t>
  </si>
  <si>
    <t>44201</t>
  </si>
  <si>
    <t>44202</t>
  </si>
  <si>
    <t>44203</t>
  </si>
  <si>
    <t>44204</t>
  </si>
  <si>
    <t>44205</t>
  </si>
  <si>
    <t>44206</t>
  </si>
  <si>
    <t>44207</t>
  </si>
  <si>
    <t>44208</t>
  </si>
  <si>
    <t>44209</t>
  </si>
  <si>
    <t>44210</t>
  </si>
  <si>
    <t>44211</t>
  </si>
  <si>
    <t>44212</t>
  </si>
  <si>
    <t>44213</t>
  </si>
  <si>
    <t>44214</t>
  </si>
  <si>
    <t>44322</t>
  </si>
  <si>
    <t>44341</t>
  </si>
  <si>
    <t>44461</t>
  </si>
  <si>
    <t>44462</t>
  </si>
  <si>
    <t>45201</t>
  </si>
  <si>
    <t>45202</t>
  </si>
  <si>
    <t>45203</t>
  </si>
  <si>
    <t>45204</t>
  </si>
  <si>
    <t>45205</t>
  </si>
  <si>
    <t>45206</t>
  </si>
  <si>
    <t>45207</t>
  </si>
  <si>
    <t>45208</t>
  </si>
  <si>
    <t>45209</t>
  </si>
  <si>
    <t>45341</t>
  </si>
  <si>
    <t>45361</t>
  </si>
  <si>
    <t>45382</t>
  </si>
  <si>
    <t>45383</t>
  </si>
  <si>
    <t>45401</t>
  </si>
  <si>
    <t>45402</t>
  </si>
  <si>
    <t>45403</t>
  </si>
  <si>
    <t>45404</t>
  </si>
  <si>
    <t>45405</t>
  </si>
  <si>
    <t>45406</t>
  </si>
  <si>
    <t>45421</t>
  </si>
  <si>
    <t>45429</t>
  </si>
  <si>
    <t>45430</t>
  </si>
  <si>
    <t>45431</t>
  </si>
  <si>
    <t>45441</t>
  </si>
  <si>
    <t>45442</t>
  </si>
  <si>
    <t>45443</t>
  </si>
  <si>
    <t>46201</t>
  </si>
  <si>
    <t>46203</t>
  </si>
  <si>
    <t>46204</t>
  </si>
  <si>
    <t>46206</t>
  </si>
  <si>
    <t>46208</t>
  </si>
  <si>
    <t>46210</t>
  </si>
  <si>
    <t>46213</t>
  </si>
  <si>
    <t>46214</t>
  </si>
  <si>
    <t>46215</t>
  </si>
  <si>
    <t>46216</t>
  </si>
  <si>
    <t>46217</t>
  </si>
  <si>
    <t>46218</t>
  </si>
  <si>
    <t>46219</t>
  </si>
  <si>
    <t>46220</t>
  </si>
  <si>
    <t>46221</t>
  </si>
  <si>
    <t>46222</t>
  </si>
  <si>
    <t>46223</t>
  </si>
  <si>
    <t>46224</t>
  </si>
  <si>
    <t>46225</t>
  </si>
  <si>
    <t>46303</t>
  </si>
  <si>
    <t>46304</t>
  </si>
  <si>
    <t>46392</t>
  </si>
  <si>
    <t>46404</t>
  </si>
  <si>
    <t>46452</t>
  </si>
  <si>
    <t>46468</t>
  </si>
  <si>
    <t>46482</t>
  </si>
  <si>
    <t>46490</t>
  </si>
  <si>
    <t>46491</t>
  </si>
  <si>
    <t>46492</t>
  </si>
  <si>
    <t>46501</t>
  </si>
  <si>
    <t>46502</t>
  </si>
  <si>
    <t>46505</t>
  </si>
  <si>
    <t>46523</t>
  </si>
  <si>
    <t>46524</t>
  </si>
  <si>
    <t>46525</t>
  </si>
  <si>
    <t>46527</t>
  </si>
  <si>
    <t>46529</t>
  </si>
  <si>
    <t>46530</t>
  </si>
  <si>
    <t>46531</t>
  </si>
  <si>
    <t>46532</t>
  </si>
  <si>
    <t>46533</t>
  </si>
  <si>
    <t>46534</t>
  </si>
  <si>
    <t>46535</t>
  </si>
  <si>
    <t>47201</t>
  </si>
  <si>
    <t>47205</t>
  </si>
  <si>
    <t>47207</t>
  </si>
  <si>
    <t>47208</t>
  </si>
  <si>
    <t>47209</t>
  </si>
  <si>
    <t>47210</t>
  </si>
  <si>
    <t>47211</t>
  </si>
  <si>
    <t>47212</t>
  </si>
  <si>
    <t>47213</t>
  </si>
  <si>
    <t>47214</t>
  </si>
  <si>
    <t>47215</t>
  </si>
  <si>
    <t>47301</t>
  </si>
  <si>
    <t>47302</t>
  </si>
  <si>
    <t>47303</t>
  </si>
  <si>
    <t>47306</t>
  </si>
  <si>
    <t>47308</t>
  </si>
  <si>
    <t>47311</t>
  </si>
  <si>
    <t>47313</t>
  </si>
  <si>
    <t>47314</t>
  </si>
  <si>
    <t>47315</t>
  </si>
  <si>
    <t>47324</t>
  </si>
  <si>
    <t>47325</t>
  </si>
  <si>
    <t>47326</t>
  </si>
  <si>
    <t>47327</t>
  </si>
  <si>
    <t>47328</t>
  </si>
  <si>
    <t>47329</t>
  </si>
  <si>
    <t>47348</t>
  </si>
  <si>
    <t>47350</t>
  </si>
  <si>
    <t>47353</t>
  </si>
  <si>
    <t>47354</t>
  </si>
  <si>
    <t>47355</t>
  </si>
  <si>
    <t>47356</t>
  </si>
  <si>
    <t>47357</t>
  </si>
  <si>
    <t>47358</t>
  </si>
  <si>
    <t>47359</t>
  </si>
  <si>
    <t>47360</t>
  </si>
  <si>
    <t>47361</t>
  </si>
  <si>
    <t>47362</t>
  </si>
  <si>
    <t>47375</t>
  </si>
  <si>
    <t>47381</t>
  </si>
  <si>
    <t>47382</t>
  </si>
  <si>
    <t>21</t>
  </si>
  <si>
    <t>13</t>
  </si>
  <si>
    <t>14</t>
  </si>
  <si>
    <t>15</t>
  </si>
  <si>
    <t>16</t>
  </si>
  <si>
    <t>17</t>
  </si>
  <si>
    <t>18</t>
  </si>
  <si>
    <t>19</t>
  </si>
  <si>
    <t>20</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</si>
  <si>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</si>
  <si>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</si>
  <si>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</si>
  <si>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</si>
  <si>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</si>
  <si>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</si>
  <si>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</si>
  <si>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</si>
  <si>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</si>
  <si>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</si>
  <si>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</si>
  <si>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</si>
  <si>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</si>
  <si>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</si>
  <si>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</si>
  <si>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</si>
  <si>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</si>
  <si>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</si>
  <si>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</si>
  <si>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</si>
  <si>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</si>
  <si>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</si>
  <si>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</si>
  <si>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</si>
  <si>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</si>
  <si>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</si>
  <si>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　・不支給事由該当届</t>
    <rPh sb="2" eb="5">
      <t>フシキュウ</t>
    </rPh>
    <rPh sb="5" eb="7">
      <t>ジユウ</t>
    </rPh>
    <rPh sb="7" eb="9">
      <t>ガイトウ</t>
    </rPh>
    <rPh sb="9" eb="10">
      <t>トドケ</t>
    </rPh>
    <phoneticPr fontId="2"/>
  </si>
  <si>
    <t>　　　 ｢市町村番号｣欄は､全国地方公共団体コードの第３桁目から第５桁目の市区町村番号を記入すること。</t>
    <phoneticPr fontId="2"/>
  </si>
  <si>
    <t>(3) 算定額は､1円未満切り捨てにより記入すること｡</t>
    <phoneticPr fontId="2"/>
  </si>
  <si>
    <t>(4) 積算内訳欄が不足する場合は、任意の様式を添付することにより積算内訳を明らかにすること｡</t>
    <phoneticPr fontId="2"/>
  </si>
  <si>
    <t xml:space="preserve">　・老齢給付金及び補足的老齢給付金の認定請求書（第１号被保険者期間のみを有する者等に係るものを除く。）
</t>
    <rPh sb="2" eb="4">
      <t>ロウレイ</t>
    </rPh>
    <rPh sb="4" eb="7">
      <t>キュウフキン</t>
    </rPh>
    <rPh sb="7" eb="8">
      <t>オヨ</t>
    </rPh>
    <rPh sb="9" eb="12">
      <t>ホソクテキ</t>
    </rPh>
    <rPh sb="12" eb="14">
      <t>ロウレイ</t>
    </rPh>
    <rPh sb="14" eb="17">
      <t>キュウフキン</t>
    </rPh>
    <rPh sb="18" eb="20">
      <t>ニンテイ</t>
    </rPh>
    <rPh sb="20" eb="23">
      <t>セイキュウショ</t>
    </rPh>
    <rPh sb="40" eb="41">
      <t>トウ</t>
    </rPh>
    <rPh sb="42" eb="43">
      <t>カカ</t>
    </rPh>
    <rPh sb="47" eb="48">
      <t>ノゾ</t>
    </rPh>
    <phoneticPr fontId="2"/>
  </si>
  <si>
    <t>　・障害給付金の認定請求書（第１号被保険者期間中に初診日がある傷病に係る障害基礎年金等に係るものを除く。）</t>
    <rPh sb="2" eb="4">
      <t>ショウガイ</t>
    </rPh>
    <rPh sb="4" eb="7">
      <t>キュウフキン</t>
    </rPh>
    <rPh sb="8" eb="10">
      <t>ニンテイ</t>
    </rPh>
    <rPh sb="10" eb="13">
      <t>セイキュウショ</t>
    </rPh>
    <rPh sb="42" eb="43">
      <t>トウ</t>
    </rPh>
    <rPh sb="49" eb="50">
      <t>ノゾ</t>
    </rPh>
    <phoneticPr fontId="2"/>
  </si>
  <si>
    <t>　・遺族給付金の認定請求書（第１号被保険者の死亡を支給事由とする遺族基礎年金等に係るものを除く。）</t>
    <rPh sb="38" eb="39">
      <t>トウ</t>
    </rPh>
    <rPh sb="45" eb="46">
      <t>ノゾ</t>
    </rPh>
    <phoneticPr fontId="2"/>
  </si>
  <si>
    <t>(2) 「都道府県番号」欄は、全国地方公共団体コードの第１桁目から第２桁目までの都道府県番号を、</t>
    <rPh sb="5" eb="9">
      <t>トドウフケン</t>
    </rPh>
    <rPh sb="9" eb="11">
      <t>バンゴウ</t>
    </rPh>
    <rPh sb="12" eb="13">
      <t>ラン</t>
    </rPh>
    <rPh sb="15" eb="17">
      <t>ゼンコク</t>
    </rPh>
    <rPh sb="17" eb="19">
      <t>チホウ</t>
    </rPh>
    <rPh sb="19" eb="21">
      <t>コウキョウ</t>
    </rPh>
    <rPh sb="21" eb="23">
      <t>ダンタイ</t>
    </rPh>
    <rPh sb="27" eb="28">
      <t>ダイ</t>
    </rPh>
    <rPh sb="29" eb="30">
      <t>ケタ</t>
    </rPh>
    <rPh sb="30" eb="31">
      <t>メ</t>
    </rPh>
    <rPh sb="33" eb="34">
      <t>ダイ</t>
    </rPh>
    <rPh sb="35" eb="36">
      <t>ケタ</t>
    </rPh>
    <rPh sb="36" eb="37">
      <t>メ</t>
    </rPh>
    <rPh sb="40" eb="44">
      <t>トドウフケン</t>
    </rPh>
    <rPh sb="44" eb="46">
      <t>バンゴウ</t>
    </rPh>
    <phoneticPr fontId="2"/>
  </si>
  <si>
    <t>　①以外の情報提供</t>
    <rPh sb="2" eb="4">
      <t>イガイ</t>
    </rPh>
    <rPh sb="5" eb="7">
      <t>ジョウホウ</t>
    </rPh>
    <rPh sb="7" eb="9">
      <t>テイキョウ</t>
    </rPh>
    <phoneticPr fontId="2"/>
  </si>
  <si>
    <t>②市町村が独自に</t>
    <rPh sb="1" eb="4">
      <t>シチョウソン</t>
    </rPh>
    <rPh sb="5" eb="7">
      <t>ドクジ</t>
    </rPh>
    <phoneticPr fontId="2"/>
  </si>
  <si>
    <t>情報提供</t>
    <rPh sb="0" eb="2">
      <t>ジョウホウ</t>
    </rPh>
    <rPh sb="2" eb="4">
      <t>テイキョウ</t>
    </rPh>
    <phoneticPr fontId="2"/>
  </si>
  <si>
    <t>③①以外の</t>
    <rPh sb="2" eb="4">
      <t>イガイ</t>
    </rPh>
    <phoneticPr fontId="2"/>
  </si>
  <si>
    <t>市町村が独自に行う認定請求の勧奨</t>
    <rPh sb="0" eb="3">
      <t>シチョウソン</t>
    </rPh>
    <rPh sb="4" eb="6">
      <t>ドクジ</t>
    </rPh>
    <rPh sb="7" eb="8">
      <t>オコナ</t>
    </rPh>
    <rPh sb="9" eb="11">
      <t>ニンテイ</t>
    </rPh>
    <rPh sb="11" eb="13">
      <t>セイキュウ</t>
    </rPh>
    <rPh sb="14" eb="16">
      <t>カンショウ</t>
    </rPh>
    <phoneticPr fontId="2"/>
  </si>
  <si>
    <t>（別紙1）</t>
    <rPh sb="1" eb="3">
      <t>ベッシ</t>
    </rPh>
    <phoneticPr fontId="2"/>
  </si>
  <si>
    <t>③</t>
    <phoneticPr fontId="2"/>
  </si>
  <si>
    <t>④</t>
    <phoneticPr fontId="2"/>
  </si>
  <si>
    <t>③　①以外の情報提供</t>
    <rPh sb="3" eb="5">
      <t>イガイ</t>
    </rPh>
    <rPh sb="6" eb="8">
      <t>ジョウホウ</t>
    </rPh>
    <rPh sb="8" eb="10">
      <t>テイキョウ</t>
    </rPh>
    <phoneticPr fontId="2"/>
  </si>
  <si>
    <t>100</t>
    <phoneticPr fontId="2"/>
  </si>
  <si>
    <t>④情報提供に</t>
    <rPh sb="1" eb="3">
      <t>ジョウホウ</t>
    </rPh>
    <rPh sb="3" eb="5">
      <t>テイキョウ</t>
    </rPh>
    <phoneticPr fontId="2"/>
  </si>
  <si>
    <t xml:space="preserve">(2) </t>
    <phoneticPr fontId="2"/>
  </si>
  <si>
    <t>単価</t>
    <rPh sb="0" eb="2">
      <t>タンカ</t>
    </rPh>
    <phoneticPr fontId="27"/>
  </si>
  <si>
    <t>算　定　額</t>
    <rPh sb="0" eb="1">
      <t>サン</t>
    </rPh>
    <rPh sb="2" eb="3">
      <t>サダム</t>
    </rPh>
    <rPh sb="4" eb="5">
      <t>ガク</t>
    </rPh>
    <phoneticPr fontId="2"/>
  </si>
  <si>
    <t>日本年金機構との合意により行われる各種情報の提供等（交付要綱の７の(3)）</t>
    <rPh sb="0" eb="2">
      <t>ニホン</t>
    </rPh>
    <rPh sb="2" eb="4">
      <t>ネンキン</t>
    </rPh>
    <rPh sb="4" eb="6">
      <t>キコウ</t>
    </rPh>
    <rPh sb="8" eb="10">
      <t>ゴウイ</t>
    </rPh>
    <rPh sb="13" eb="14">
      <t>オコナ</t>
    </rPh>
    <rPh sb="17" eb="19">
      <t>カクシュ</t>
    </rPh>
    <rPh sb="19" eb="21">
      <t>ジョウホウ</t>
    </rPh>
    <rPh sb="22" eb="24">
      <t>テイキョウ</t>
    </rPh>
    <rPh sb="24" eb="25">
      <t>トウ</t>
    </rPh>
    <rPh sb="26" eb="28">
      <t>コウフ</t>
    </rPh>
    <rPh sb="28" eb="30">
      <t>ヨウコウ</t>
    </rPh>
    <phoneticPr fontId="2"/>
  </si>
  <si>
    <t>②市町村が独自に行う認定請求の勧奨</t>
    <rPh sb="1" eb="4">
      <t>シチョウソン</t>
    </rPh>
    <rPh sb="5" eb="7">
      <t>ドクジ</t>
    </rPh>
    <rPh sb="8" eb="9">
      <t>オコナ</t>
    </rPh>
    <rPh sb="10" eb="12">
      <t>ニンテイ</t>
    </rPh>
    <rPh sb="12" eb="14">
      <t>セイキュウ</t>
    </rPh>
    <rPh sb="15" eb="17">
      <t>カンショウ</t>
    </rPh>
    <phoneticPr fontId="27"/>
  </si>
  <si>
    <t>支出項目</t>
    <rPh sb="0" eb="2">
      <t>シシュツ</t>
    </rPh>
    <rPh sb="2" eb="4">
      <t>コウモク</t>
    </rPh>
    <phoneticPr fontId="27"/>
  </si>
  <si>
    <t>金額</t>
    <rPh sb="0" eb="2">
      <t>キンガク</t>
    </rPh>
    <phoneticPr fontId="27"/>
  </si>
  <si>
    <t>内訳</t>
    <rPh sb="0" eb="2">
      <t>ウチワケ</t>
    </rPh>
    <phoneticPr fontId="27"/>
  </si>
  <si>
    <t>合計</t>
    <rPh sb="0" eb="2">
      <t>ゴウケイ</t>
    </rPh>
    <phoneticPr fontId="27"/>
  </si>
  <si>
    <t>実施期間</t>
    <rPh sb="0" eb="2">
      <t>ジッシ</t>
    </rPh>
    <rPh sb="2" eb="4">
      <t>キカン</t>
    </rPh>
    <phoneticPr fontId="27"/>
  </si>
  <si>
    <t>実施の内容</t>
    <rPh sb="0" eb="2">
      <t>ジッシ</t>
    </rPh>
    <rPh sb="3" eb="5">
      <t>ナイヨウ</t>
    </rPh>
    <phoneticPr fontId="27"/>
  </si>
  <si>
    <t xml:space="preserve">(4) </t>
    <phoneticPr fontId="2"/>
  </si>
  <si>
    <t>（b）</t>
  </si>
  <si>
    <t>(c) (a×b)</t>
    <phoneticPr fontId="27"/>
  </si>
  <si>
    <t>(b)</t>
  </si>
  <si>
    <t>22100</t>
  </si>
  <si>
    <t>22130</t>
  </si>
  <si>
    <t>40231</t>
  </si>
  <si>
    <t>40610</t>
  </si>
  <si>
    <t>(c)(a×b)</t>
    <phoneticPr fontId="2"/>
  </si>
  <si>
    <t xml:space="preserve"> </t>
    <phoneticPr fontId="2"/>
  </si>
  <si>
    <t>なお、政令指定都市にあっては、「市町村番号」欄には次の表に掲げる番号を記入すること。</t>
    <rPh sb="16" eb="19">
      <t>シチョウソン</t>
    </rPh>
    <rPh sb="19" eb="21">
      <t>バンゴウ</t>
    </rPh>
    <rPh sb="22" eb="23">
      <t>ラン</t>
    </rPh>
    <phoneticPr fontId="2"/>
  </si>
  <si>
    <t>市町村名</t>
  </si>
  <si>
    <t>市町村番号</t>
  </si>
  <si>
    <t>札 幌 市</t>
  </si>
  <si>
    <t>130</t>
    <phoneticPr fontId="2"/>
  </si>
  <si>
    <t>名古屋市</t>
    <phoneticPr fontId="2"/>
  </si>
  <si>
    <t>仙 台 市</t>
  </si>
  <si>
    <t>相模原市</t>
    <rPh sb="0" eb="4">
      <t>サガミハラシ</t>
    </rPh>
    <phoneticPr fontId="2"/>
  </si>
  <si>
    <t>150</t>
    <phoneticPr fontId="2"/>
  </si>
  <si>
    <t>京 都 市</t>
  </si>
  <si>
    <t>新潟市</t>
    <phoneticPr fontId="2"/>
  </si>
  <si>
    <t>大阪市</t>
    <phoneticPr fontId="2"/>
  </si>
  <si>
    <t>千 葉 市</t>
  </si>
  <si>
    <t>静岡市</t>
    <phoneticPr fontId="2"/>
  </si>
  <si>
    <t>堺市</t>
    <phoneticPr fontId="2"/>
  </si>
  <si>
    <t>140</t>
    <phoneticPr fontId="2"/>
  </si>
  <si>
    <t>横 浜 市</t>
  </si>
  <si>
    <t>浜松市</t>
    <phoneticPr fontId="2"/>
  </si>
  <si>
    <t>熊本市</t>
    <rPh sb="0" eb="3">
      <t>クマモトシ</t>
    </rPh>
    <phoneticPr fontId="2"/>
  </si>
  <si>
    <t>(b)</t>
    <phoneticPr fontId="2"/>
  </si>
  <si>
    <t xml:space="preserve">(3) </t>
    <phoneticPr fontId="2"/>
  </si>
  <si>
    <t>認定請求書（協力連携）</t>
    <rPh sb="0" eb="2">
      <t>ニンテイ</t>
    </rPh>
    <rPh sb="2" eb="5">
      <t>セイキュウショ</t>
    </rPh>
    <rPh sb="6" eb="10">
      <t>キョウリョクレンケイ</t>
    </rPh>
    <phoneticPr fontId="2"/>
  </si>
  <si>
    <t>年金生活者支援給付金支給業務市町村事務取扱交付金協力・連携算定基礎表の記入上の注意事項</t>
    <rPh sb="0" eb="2">
      <t>ネンキン</t>
    </rPh>
    <rPh sb="2" eb="5">
      <t>セイカツシャ</t>
    </rPh>
    <rPh sb="5" eb="7">
      <t>シエン</t>
    </rPh>
    <rPh sb="7" eb="10">
      <t>キュウフキン</t>
    </rPh>
    <rPh sb="10" eb="12">
      <t>シキュウ</t>
    </rPh>
    <rPh sb="12" eb="14">
      <t>ギョウム</t>
    </rPh>
    <rPh sb="14" eb="17">
      <t>シチョウソン</t>
    </rPh>
    <rPh sb="17" eb="19">
      <t>ジム</t>
    </rPh>
    <rPh sb="19" eb="21">
      <t>トリアツカイ</t>
    </rPh>
    <rPh sb="21" eb="24">
      <t>コウフキン</t>
    </rPh>
    <rPh sb="24" eb="26">
      <t>キョウリョク</t>
    </rPh>
    <rPh sb="27" eb="29">
      <t>レンケイ</t>
    </rPh>
    <rPh sb="29" eb="31">
      <t>サンテイ</t>
    </rPh>
    <rPh sb="31" eb="33">
      <t>キソ</t>
    </rPh>
    <rPh sb="33" eb="34">
      <t>オモテ</t>
    </rPh>
    <phoneticPr fontId="2"/>
  </si>
  <si>
    <t>西津軽郡鰺ケ沢町</t>
  </si>
  <si>
    <t>上北郡六ケ所村</t>
  </si>
  <si>
    <t>塩竃市</t>
  </si>
  <si>
    <t>刈田郡七ケ宿町</t>
  </si>
  <si>
    <t>宮城郡七ケ浜町</t>
  </si>
  <si>
    <t>東田川郡庄内町</t>
    <rPh sb="0" eb="1">
      <t>ヒガシ</t>
    </rPh>
    <rPh sb="1" eb="3">
      <t>タガワ</t>
    </rPh>
    <rPh sb="3" eb="4">
      <t>グン</t>
    </rPh>
    <phoneticPr fontId="2"/>
  </si>
  <si>
    <t>那須郡那珂川町</t>
    <rPh sb="0" eb="3">
      <t>ナスグン</t>
    </rPh>
    <phoneticPr fontId="2"/>
  </si>
  <si>
    <t>吾妻郡東吾妻町</t>
    <rPh sb="0" eb="2">
      <t>アズマ</t>
    </rPh>
    <rPh sb="2" eb="3">
      <t>グン</t>
    </rPh>
    <phoneticPr fontId="2"/>
  </si>
  <si>
    <t>利根郡みなかみ町</t>
    <rPh sb="0" eb="3">
      <t>トネグン</t>
    </rPh>
    <phoneticPr fontId="2"/>
  </si>
  <si>
    <t>大網白里市</t>
    <rPh sb="0" eb="4">
      <t>オオアミシラサト</t>
    </rPh>
    <rPh sb="4" eb="5">
      <t>シ</t>
    </rPh>
    <phoneticPr fontId="2"/>
  </si>
  <si>
    <t>山武郡横芝光町</t>
    <rPh sb="0" eb="1">
      <t>ヤマ</t>
    </rPh>
    <rPh sb="1" eb="2">
      <t>ブ</t>
    </rPh>
    <rPh sb="2" eb="3">
      <t>グン</t>
    </rPh>
    <phoneticPr fontId="2"/>
  </si>
  <si>
    <t>野々市市</t>
    <rPh sb="0" eb="3">
      <t>ノノイチ</t>
    </rPh>
    <rPh sb="3" eb="4">
      <t>シ</t>
    </rPh>
    <phoneticPr fontId="2"/>
  </si>
  <si>
    <t>西八代郡市川三郷町</t>
    <rPh sb="0" eb="1">
      <t>ニシ</t>
    </rPh>
    <rPh sb="1" eb="3">
      <t>ヤシロ</t>
    </rPh>
    <rPh sb="3" eb="4">
      <t>グン</t>
    </rPh>
    <phoneticPr fontId="2"/>
  </si>
  <si>
    <t>愛知郡愛荘町</t>
    <rPh sb="0" eb="3">
      <t>アイチグン</t>
    </rPh>
    <phoneticPr fontId="2"/>
  </si>
  <si>
    <t>有田郡有田川町</t>
    <rPh sb="0" eb="2">
      <t>アリタ</t>
    </rPh>
    <rPh sb="2" eb="3">
      <t>グン</t>
    </rPh>
    <phoneticPr fontId="2"/>
  </si>
  <si>
    <t>日高郡日高川町</t>
    <rPh sb="0" eb="2">
      <t>ヒタカ</t>
    </rPh>
    <rPh sb="2" eb="3">
      <t>グン</t>
    </rPh>
    <rPh sb="3" eb="6">
      <t>ヒダカガワ</t>
    </rPh>
    <phoneticPr fontId="2"/>
  </si>
  <si>
    <t>大島郡周防大島町</t>
    <rPh sb="0" eb="2">
      <t>オオシマ</t>
    </rPh>
    <rPh sb="2" eb="3">
      <t>グン</t>
    </rPh>
    <phoneticPr fontId="2"/>
  </si>
  <si>
    <t>小豆郡小豆島町</t>
    <rPh sb="0" eb="2">
      <t>アズキ</t>
    </rPh>
    <rPh sb="2" eb="3">
      <t>グン</t>
    </rPh>
    <phoneticPr fontId="2"/>
  </si>
  <si>
    <t>綾歌郡綾川町</t>
    <rPh sb="0" eb="3">
      <t>アヤウタグン</t>
    </rPh>
    <phoneticPr fontId="2"/>
  </si>
  <si>
    <t>高岡郡四万十町</t>
    <rPh sb="0" eb="3">
      <t>タカオカグン</t>
    </rPh>
    <phoneticPr fontId="2"/>
  </si>
  <si>
    <t>幡多郡黒潮町</t>
    <rPh sb="0" eb="3">
      <t>ハタグン</t>
    </rPh>
    <phoneticPr fontId="2"/>
  </si>
  <si>
    <t>糟屋郡須惠町</t>
  </si>
  <si>
    <t>神埼郡吉野ヶ里町</t>
    <rPh sb="0" eb="3">
      <t>カンザキグン</t>
    </rPh>
    <phoneticPr fontId="2"/>
  </si>
  <si>
    <t>肝属郡南大隅町</t>
    <rPh sb="0" eb="2">
      <t>キモツキ</t>
    </rPh>
    <rPh sb="2" eb="3">
      <t>グン</t>
    </rPh>
    <rPh sb="3" eb="6">
      <t>ミナミオオスミ</t>
    </rPh>
    <phoneticPr fontId="2"/>
  </si>
  <si>
    <t>地方厚生（支）局との協議内容（日本年金機構との合意内容）を記載又は協議内容（合意内容）がわかる書類を添付すること。</t>
    <rPh sb="0" eb="2">
      <t>チホウ</t>
    </rPh>
    <rPh sb="1" eb="2">
      <t>カタ</t>
    </rPh>
    <rPh sb="2" eb="4">
      <t>コウセイ</t>
    </rPh>
    <rPh sb="5" eb="6">
      <t>シ</t>
    </rPh>
    <rPh sb="7" eb="8">
      <t>キョク</t>
    </rPh>
    <rPh sb="10" eb="12">
      <t>キョウギ</t>
    </rPh>
    <rPh sb="12" eb="14">
      <t>ナイヨウ</t>
    </rPh>
    <rPh sb="15" eb="17">
      <t>ニホン</t>
    </rPh>
    <phoneticPr fontId="2"/>
  </si>
  <si>
    <t>認定請求書（協力・連携）</t>
    <rPh sb="0" eb="2">
      <t>ニンテイ</t>
    </rPh>
    <rPh sb="2" eb="5">
      <t>セイキュウショ</t>
    </rPh>
    <rPh sb="6" eb="8">
      <t>キョウリョク</t>
    </rPh>
    <rPh sb="9" eb="11">
      <t>レンケイ</t>
    </rPh>
    <phoneticPr fontId="2"/>
  </si>
  <si>
    <t>①法定受託事務以外の各種申請書及び届書等の回送</t>
    <rPh sb="1" eb="3">
      <t>ホウテイ</t>
    </rPh>
    <rPh sb="3" eb="5">
      <t>ジュタク</t>
    </rPh>
    <rPh sb="5" eb="7">
      <t>ジム</t>
    </rPh>
    <rPh sb="21" eb="23">
      <t>カイソウ</t>
    </rPh>
    <phoneticPr fontId="2"/>
  </si>
  <si>
    <t>※　法定受託事務の範囲内の相談は除くこと。</t>
    <rPh sb="2" eb="4">
      <t>ホウテイ</t>
    </rPh>
    <rPh sb="4" eb="6">
      <t>ジュタク</t>
    </rPh>
    <rPh sb="6" eb="8">
      <t>ジム</t>
    </rPh>
    <rPh sb="9" eb="12">
      <t>ハンイナイ</t>
    </rPh>
    <rPh sb="13" eb="15">
      <t>ソウダン</t>
    </rPh>
    <rPh sb="16" eb="17">
      <t>ノゾ</t>
    </rPh>
    <phoneticPr fontId="2"/>
  </si>
  <si>
    <t>　相談件数については、必ず根拠を掲示できる資料（日計表等）を作成すること。</t>
    <rPh sb="1" eb="3">
      <t>ソウダン</t>
    </rPh>
    <rPh sb="3" eb="5">
      <t>ケンスウ</t>
    </rPh>
    <rPh sb="11" eb="12">
      <t>カナラ</t>
    </rPh>
    <rPh sb="13" eb="15">
      <t>コンキョ</t>
    </rPh>
    <rPh sb="16" eb="18">
      <t>ケイジ</t>
    </rPh>
    <rPh sb="21" eb="23">
      <t>シリョウ</t>
    </rPh>
    <rPh sb="24" eb="28">
      <t>ニッケイヒョウナド</t>
    </rPh>
    <rPh sb="30" eb="32">
      <t>サクセイ</t>
    </rPh>
    <phoneticPr fontId="2"/>
  </si>
  <si>
    <t>　｢① 法定受託事務以外の各種申請書及び届書等の回送」については、次に掲げるものが対象であること。</t>
    <rPh sb="22" eb="23">
      <t>トウ</t>
    </rPh>
    <rPh sb="24" eb="26">
      <t>カイソウ</t>
    </rPh>
    <rPh sb="33" eb="34">
      <t>ツギ</t>
    </rPh>
    <rPh sb="35" eb="36">
      <t>カカ</t>
    </rPh>
    <rPh sb="41" eb="43">
      <t>タイショウ</t>
    </rPh>
    <phoneticPr fontId="2"/>
  </si>
  <si>
    <t>　｢④ 情報提供に必要なシステム開発等」については、システム開発の内容及び算定額等を様式第６号に記載すること。</t>
    <rPh sb="30" eb="32">
      <t>カイハツ</t>
    </rPh>
    <rPh sb="33" eb="34">
      <t>ウチ</t>
    </rPh>
    <phoneticPr fontId="2"/>
  </si>
  <si>
    <t>　「制度周知パンフレット等の作成､購入」については、日本年金機構が制度を周知するためのパンフレット等を作成するこ</t>
    <rPh sb="2" eb="4">
      <t>セイド</t>
    </rPh>
    <rPh sb="4" eb="6">
      <t>シュウチ</t>
    </rPh>
    <rPh sb="12" eb="13">
      <t>トウ</t>
    </rPh>
    <rPh sb="14" eb="16">
      <t>サクセイ</t>
    </rPh>
    <rPh sb="17" eb="19">
      <t>コウニュウ</t>
    </rPh>
    <rPh sb="26" eb="28">
      <t>ニホン</t>
    </rPh>
    <rPh sb="28" eb="30">
      <t>ネンキン</t>
    </rPh>
    <rPh sb="30" eb="32">
      <t>キコウ</t>
    </rPh>
    <rPh sb="33" eb="35">
      <t>セイド</t>
    </rPh>
    <rPh sb="36" eb="38">
      <t>シュウチ</t>
    </rPh>
    <rPh sb="49" eb="50">
      <t>ナド</t>
    </rPh>
    <rPh sb="51" eb="53">
      <t>サクセイ</t>
    </rPh>
    <phoneticPr fontId="2"/>
  </si>
  <si>
    <t>とから､市町村が独自にパンフレット等を作成又は購入した場合、その費用については、原則、交付金の対象としないこと。</t>
    <rPh sb="4" eb="7">
      <t>シチョウソン</t>
    </rPh>
    <rPh sb="8" eb="10">
      <t>ドクジ</t>
    </rPh>
    <rPh sb="17" eb="18">
      <t>トウ</t>
    </rPh>
    <rPh sb="19" eb="21">
      <t>サクセイ</t>
    </rPh>
    <rPh sb="21" eb="22">
      <t>マタ</t>
    </rPh>
    <rPh sb="23" eb="25">
      <t>コウニュウ</t>
    </rPh>
    <rPh sb="27" eb="29">
      <t>バアイ</t>
    </rPh>
    <rPh sb="32" eb="34">
      <t>ヒヨウ</t>
    </rPh>
    <rPh sb="40" eb="42">
      <t>ゲンソク</t>
    </rPh>
    <rPh sb="43" eb="46">
      <t>コウフキン</t>
    </rPh>
    <rPh sb="47" eb="49">
      <t>タイショウ</t>
    </rPh>
    <phoneticPr fontId="2"/>
  </si>
  <si>
    <t>　また、市町村において、日本年金機構が作成するパンフレット等や交付金の対象と認められた市町村が独自に作成又は購入</t>
    <rPh sb="4" eb="7">
      <t>シチョウソン</t>
    </rPh>
    <rPh sb="12" eb="14">
      <t>ニホン</t>
    </rPh>
    <rPh sb="14" eb="16">
      <t>ネンキン</t>
    </rPh>
    <rPh sb="16" eb="18">
      <t>キコウ</t>
    </rPh>
    <rPh sb="19" eb="21">
      <t>サクセイ</t>
    </rPh>
    <rPh sb="29" eb="30">
      <t>ナド</t>
    </rPh>
    <rPh sb="31" eb="34">
      <t>コウフキン</t>
    </rPh>
    <rPh sb="35" eb="37">
      <t>タイショウ</t>
    </rPh>
    <rPh sb="38" eb="39">
      <t>ミト</t>
    </rPh>
    <rPh sb="43" eb="46">
      <t>シチョウソン</t>
    </rPh>
    <rPh sb="47" eb="49">
      <t>ドクジ</t>
    </rPh>
    <rPh sb="50" eb="52">
      <t>サクセイ</t>
    </rPh>
    <rPh sb="52" eb="53">
      <t>マタ</t>
    </rPh>
    <rPh sb="54" eb="56">
      <t>コウニュウ</t>
    </rPh>
    <phoneticPr fontId="2"/>
  </si>
  <si>
    <t>するパンフレット等を配布する場合、配布に要する経費（人件費、コピー代、郵送代、委託料等）を交付金の対象とすること。</t>
    <rPh sb="10" eb="12">
      <t>ハイフ</t>
    </rPh>
    <rPh sb="14" eb="16">
      <t>バアイ</t>
    </rPh>
    <rPh sb="17" eb="19">
      <t>ハイフ</t>
    </rPh>
    <rPh sb="20" eb="21">
      <t>ヨウ</t>
    </rPh>
    <rPh sb="23" eb="25">
      <t>ケイヒ</t>
    </rPh>
    <rPh sb="26" eb="29">
      <t>ジンケンヒ</t>
    </rPh>
    <rPh sb="33" eb="34">
      <t>ダイ</t>
    </rPh>
    <rPh sb="35" eb="37">
      <t>ユウソウ</t>
    </rPh>
    <rPh sb="37" eb="38">
      <t>ダイ</t>
    </rPh>
    <rPh sb="39" eb="42">
      <t>イタクリョウ</t>
    </rPh>
    <rPh sb="42" eb="43">
      <t>ナド</t>
    </rPh>
    <phoneticPr fontId="2"/>
  </si>
  <si>
    <t xml:space="preserve"> 「その他特記すべき事項」については、下記の事項を交付金の対象とすることが可能であるが、その内容、必要性及び経費</t>
    <rPh sb="4" eb="5">
      <t>タ</t>
    </rPh>
    <rPh sb="5" eb="7">
      <t>トッキ</t>
    </rPh>
    <rPh sb="10" eb="12">
      <t>ジコウ</t>
    </rPh>
    <rPh sb="19" eb="21">
      <t>カキ</t>
    </rPh>
    <rPh sb="22" eb="24">
      <t>ジコウ</t>
    </rPh>
    <rPh sb="25" eb="28">
      <t>コウフキン</t>
    </rPh>
    <rPh sb="29" eb="31">
      <t>タイショウ</t>
    </rPh>
    <rPh sb="37" eb="39">
      <t>カノウ</t>
    </rPh>
    <rPh sb="46" eb="48">
      <t>ナイヨウ</t>
    </rPh>
    <rPh sb="49" eb="52">
      <t>ヒツヨウセイ</t>
    </rPh>
    <rPh sb="52" eb="53">
      <t>オヨ</t>
    </rPh>
    <rPh sb="54" eb="56">
      <t>ケイヒ</t>
    </rPh>
    <phoneticPr fontId="2"/>
  </si>
  <si>
    <t>と文書によって協議し、特段の理由があると認められた場合には、交付金の対象とすること。</t>
    <phoneticPr fontId="2"/>
  </si>
  <si>
    <t>地方厚生（支）局及び日本年金機構への協議内容</t>
    <rPh sb="0" eb="2">
      <t>チホウ</t>
    </rPh>
    <rPh sb="2" eb="4">
      <t>コウセイ</t>
    </rPh>
    <rPh sb="5" eb="6">
      <t>シ</t>
    </rPh>
    <rPh sb="7" eb="8">
      <t>キョク</t>
    </rPh>
    <rPh sb="8" eb="9">
      <t>オヨ</t>
    </rPh>
    <rPh sb="10" eb="12">
      <t>ニホン</t>
    </rPh>
    <rPh sb="12" eb="14">
      <t>ネンキン</t>
    </rPh>
    <rPh sb="14" eb="16">
      <t>キコウ</t>
    </rPh>
    <rPh sb="18" eb="20">
      <t>キョウギ</t>
    </rPh>
    <rPh sb="20" eb="22">
      <t>ナイヨウ</t>
    </rPh>
    <phoneticPr fontId="2"/>
  </si>
  <si>
    <t>(2) 　システム修正等の内容を明らかにするとともに、所要額が確認できる書類として、参考資料（それぞれの機器に係る領収書も</t>
    <rPh sb="9" eb="11">
      <t>シュウセイ</t>
    </rPh>
    <rPh sb="11" eb="12">
      <t>トウ</t>
    </rPh>
    <rPh sb="13" eb="15">
      <t>ナイヨウ</t>
    </rPh>
    <rPh sb="16" eb="17">
      <t>アキ</t>
    </rPh>
    <rPh sb="27" eb="29">
      <t>ショヨウ</t>
    </rPh>
    <rPh sb="29" eb="30">
      <t>ガク</t>
    </rPh>
    <rPh sb="31" eb="33">
      <t>カクニン</t>
    </rPh>
    <rPh sb="36" eb="38">
      <t>ショルイ</t>
    </rPh>
    <rPh sb="42" eb="44">
      <t>サンコウ</t>
    </rPh>
    <rPh sb="44" eb="46">
      <t>シリョウ</t>
    </rPh>
    <rPh sb="52" eb="54">
      <t>キキ</t>
    </rPh>
    <rPh sb="55" eb="56">
      <t>カカ</t>
    </rPh>
    <rPh sb="57" eb="60">
      <t>リョウシュウショ</t>
    </rPh>
    <phoneticPr fontId="2"/>
  </si>
  <si>
    <t>しくは見積書、請求書の写し等）を添付すること。</t>
    <phoneticPr fontId="2"/>
  </si>
  <si>
    <t xml:space="preserve">   ・催し物の会場等で、コーナー等を設けて年金相談を行った場合、相談業務の件数に含むこと。</t>
    <rPh sb="33" eb="35">
      <t>ソウダン</t>
    </rPh>
    <rPh sb="35" eb="37">
      <t>ギョウム</t>
    </rPh>
    <rPh sb="38" eb="40">
      <t>ケンスウ</t>
    </rPh>
    <rPh sb="41" eb="42">
      <t>フク</t>
    </rPh>
    <phoneticPr fontId="2"/>
  </si>
  <si>
    <t>は、市町村が独自に作成又は購入するパンフレット等についても、交付金の対象とすること。</t>
    <rPh sb="23" eb="24">
      <t>トウ</t>
    </rPh>
    <rPh sb="30" eb="33">
      <t>コウフキン</t>
    </rPh>
    <rPh sb="34" eb="36">
      <t>タイショウ</t>
    </rPh>
    <phoneticPr fontId="2"/>
  </si>
  <si>
    <t>(2) 　「広報誌への掲載」に係る算定について、掲載する面積、文字数及び作業時間数等により按分すること。</t>
    <rPh sb="15" eb="16">
      <t>カカ</t>
    </rPh>
    <rPh sb="17" eb="19">
      <t>サンテイ</t>
    </rPh>
    <rPh sb="24" eb="26">
      <t>ケイサイ</t>
    </rPh>
    <rPh sb="28" eb="30">
      <t>メンセキ</t>
    </rPh>
    <rPh sb="31" eb="34">
      <t>モジスウ</t>
    </rPh>
    <rPh sb="34" eb="35">
      <t>オヨ</t>
    </rPh>
    <rPh sb="36" eb="38">
      <t>サギョウ</t>
    </rPh>
    <rPh sb="38" eb="40">
      <t>ジカン</t>
    </rPh>
    <rPh sb="40" eb="41">
      <t>スウ</t>
    </rPh>
    <rPh sb="41" eb="42">
      <t>トウ</t>
    </rPh>
    <rPh sb="45" eb="47">
      <t>アンブン</t>
    </rPh>
    <phoneticPr fontId="2"/>
  </si>
  <si>
    <t>(3) 　「制度周知パンフレット等の作成」に係る算定について、人件費及びコピー代等については、時間数等により按分すること。</t>
    <rPh sb="6" eb="8">
      <t>セイド</t>
    </rPh>
    <rPh sb="8" eb="10">
      <t>シュウチ</t>
    </rPh>
    <rPh sb="16" eb="17">
      <t>トウ</t>
    </rPh>
    <rPh sb="18" eb="20">
      <t>サクセイ</t>
    </rPh>
    <rPh sb="22" eb="23">
      <t>カカ</t>
    </rPh>
    <rPh sb="24" eb="26">
      <t>サンテイ</t>
    </rPh>
    <rPh sb="31" eb="34">
      <t>ジンケンヒ</t>
    </rPh>
    <rPh sb="34" eb="35">
      <t>オヨ</t>
    </rPh>
    <rPh sb="39" eb="40">
      <t>ダイ</t>
    </rPh>
    <rPh sb="40" eb="41">
      <t>トウ</t>
    </rPh>
    <rPh sb="47" eb="50">
      <t>ジカンスウ</t>
    </rPh>
    <rPh sb="50" eb="51">
      <t>トウ</t>
    </rPh>
    <rPh sb="54" eb="56">
      <t>アンブン</t>
    </rPh>
    <phoneticPr fontId="2"/>
  </si>
  <si>
    <t>なお、人件費については事務を行った職員の事務従事時間等を用いて算出すること。</t>
    <phoneticPr fontId="27"/>
  </si>
  <si>
    <t xml:space="preserve"> 「② 市町村が独自に行う認定請求の勧奨」については、当該事務に要した人件費と物件費を計上すること。</t>
    <phoneticPr fontId="2"/>
  </si>
  <si>
    <t>　・現況届、諸変更届（氏名、住所、個人番号及び払渡方法）、所在不明届及び死亡届（第１号被保険者期間中又は第３号</t>
    <rPh sb="52" eb="53">
      <t>ダイ</t>
    </rPh>
    <rPh sb="54" eb="55">
      <t>ゴウ</t>
    </rPh>
    <phoneticPr fontId="2"/>
  </si>
  <si>
    <t>　　被保険者期間中に初診日がある傷病に係る障害基礎年金（※）等に係るもの及び第１号被保険者の死亡を支給事由とす</t>
    <rPh sb="30" eb="31">
      <t>トウ</t>
    </rPh>
    <phoneticPr fontId="2"/>
  </si>
  <si>
    <t>　　る遺族基礎年金（※）等に係るものを除く。）</t>
    <rPh sb="12" eb="13">
      <t>トウ</t>
    </rPh>
    <phoneticPr fontId="2"/>
  </si>
  <si>
    <t>また、当該事務については、日本年金機構との合意により行われる事務であって、地方厚生（支）局と事前に協議した場合</t>
    <rPh sb="3" eb="5">
      <t>トウガイ</t>
    </rPh>
    <rPh sb="5" eb="7">
      <t>ジム</t>
    </rPh>
    <rPh sb="13" eb="15">
      <t>ニホン</t>
    </rPh>
    <rPh sb="15" eb="17">
      <t>ネンキン</t>
    </rPh>
    <rPh sb="17" eb="19">
      <t>キコウ</t>
    </rPh>
    <rPh sb="21" eb="23">
      <t>ゴウイ</t>
    </rPh>
    <rPh sb="26" eb="27">
      <t>オコナ</t>
    </rPh>
    <rPh sb="30" eb="32">
      <t>ジム</t>
    </rPh>
    <rPh sb="37" eb="39">
      <t>チホウ</t>
    </rPh>
    <rPh sb="39" eb="41">
      <t>コウセイ</t>
    </rPh>
    <rPh sb="42" eb="43">
      <t>シ</t>
    </rPh>
    <rPh sb="44" eb="45">
      <t>キョク</t>
    </rPh>
    <rPh sb="54" eb="55">
      <t>ア</t>
    </rPh>
    <phoneticPr fontId="2"/>
  </si>
  <si>
    <t>には、交付金の対象とすること。</t>
    <rPh sb="3" eb="6">
      <t>コウフキン</t>
    </rPh>
    <rPh sb="7" eb="9">
      <t>タイショウ</t>
    </rPh>
    <phoneticPr fontId="2"/>
  </si>
  <si>
    <t xml:space="preserve"> 「③ ①以外の情報提供」については、日本年金機構（年金事務所等）との合意により行われる情報提供であって、事前に</t>
    <rPh sb="5" eb="7">
      <t>イガイ</t>
    </rPh>
    <rPh sb="8" eb="10">
      <t>ジョウホウ</t>
    </rPh>
    <rPh sb="10" eb="12">
      <t>テイキョウ</t>
    </rPh>
    <rPh sb="26" eb="32">
      <t>ネンキンジムショトウ</t>
    </rPh>
    <rPh sb="53" eb="55">
      <t>ジゼン</t>
    </rPh>
    <phoneticPr fontId="2"/>
  </si>
  <si>
    <t>地方厚生（支）局と協議し、特段の理由があると認められる場合には、交付金の対象とすること。</t>
    <rPh sb="9" eb="11">
      <t>キョウギ</t>
    </rPh>
    <rPh sb="13" eb="15">
      <t>トクダン</t>
    </rPh>
    <rPh sb="16" eb="18">
      <t>リユウ</t>
    </rPh>
    <phoneticPr fontId="2"/>
  </si>
  <si>
    <t>　なお、法定受託事務に関するシステム開発及び市町村合併に伴うシステム改修については、計上しないこととし、これら</t>
    <rPh sb="4" eb="6">
      <t>ホウテイ</t>
    </rPh>
    <rPh sb="6" eb="8">
      <t>ジュタク</t>
    </rPh>
    <rPh sb="8" eb="10">
      <t>ジム</t>
    </rPh>
    <rPh sb="11" eb="12">
      <t>カン</t>
    </rPh>
    <rPh sb="18" eb="20">
      <t>カイハツ</t>
    </rPh>
    <rPh sb="20" eb="21">
      <t>オヨ</t>
    </rPh>
    <rPh sb="22" eb="25">
      <t>シチョウソン</t>
    </rPh>
    <rPh sb="25" eb="27">
      <t>ガッペイ</t>
    </rPh>
    <rPh sb="28" eb="29">
      <t>トモナ</t>
    </rPh>
    <rPh sb="34" eb="36">
      <t>カイシュウ</t>
    </rPh>
    <rPh sb="42" eb="44">
      <t>ケイジョウ</t>
    </rPh>
    <phoneticPr fontId="2"/>
  </si>
  <si>
    <t>の開発等と併せて日本年金機構との合意により行われる情報の提供に必要なシステム開発等を行った場合は、開発規模によ</t>
    <rPh sb="1" eb="3">
      <t>カイハツ</t>
    </rPh>
    <rPh sb="3" eb="4">
      <t>トウ</t>
    </rPh>
    <rPh sb="5" eb="6">
      <t>アワ</t>
    </rPh>
    <rPh sb="8" eb="10">
      <t>ニホン</t>
    </rPh>
    <rPh sb="10" eb="12">
      <t>ネンキン</t>
    </rPh>
    <rPh sb="12" eb="14">
      <t>キコウ</t>
    </rPh>
    <rPh sb="16" eb="18">
      <t>ゴウイ</t>
    </rPh>
    <rPh sb="21" eb="22">
      <t>オコナ</t>
    </rPh>
    <rPh sb="25" eb="27">
      <t>ジョウホウ</t>
    </rPh>
    <rPh sb="28" eb="30">
      <t>テイキョウ</t>
    </rPh>
    <rPh sb="31" eb="33">
      <t>ヒツヨウ</t>
    </rPh>
    <rPh sb="38" eb="40">
      <t>カイハツ</t>
    </rPh>
    <rPh sb="39" eb="40">
      <t>ハツ</t>
    </rPh>
    <rPh sb="40" eb="41">
      <t>トウ</t>
    </rPh>
    <rPh sb="42" eb="43">
      <t>オコナ</t>
    </rPh>
    <rPh sb="45" eb="47">
      <t>バアイ</t>
    </rPh>
    <rPh sb="49" eb="51">
      <t>カイハツ</t>
    </rPh>
    <rPh sb="51" eb="53">
      <t>キボ</t>
    </rPh>
    <phoneticPr fontId="2"/>
  </si>
  <si>
    <t>り按分すること。</t>
    <phoneticPr fontId="2"/>
  </si>
  <si>
    <t>大島町</t>
    <phoneticPr fontId="2"/>
  </si>
  <si>
    <t>利島村</t>
    <phoneticPr fontId="2"/>
  </si>
  <si>
    <t>新島村</t>
    <phoneticPr fontId="2"/>
  </si>
  <si>
    <t>神津島村</t>
    <phoneticPr fontId="2"/>
  </si>
  <si>
    <t>三宅村</t>
    <phoneticPr fontId="2"/>
  </si>
  <si>
    <t>御蔵島村</t>
    <phoneticPr fontId="2"/>
  </si>
  <si>
    <t>八丈町</t>
    <phoneticPr fontId="2"/>
  </si>
  <si>
    <t>青ヶ島村</t>
    <rPh sb="0" eb="3">
      <t>アオガシマ</t>
    </rPh>
    <phoneticPr fontId="2"/>
  </si>
  <si>
    <t>小笠原村</t>
    <phoneticPr fontId="2"/>
  </si>
  <si>
    <t>駒ヶ根市</t>
    <rPh sb="0" eb="3">
      <t>コマガネ</t>
    </rPh>
    <phoneticPr fontId="2"/>
  </si>
  <si>
    <t>集計表様式第１号</t>
    <rPh sb="0" eb="3">
      <t>シュウケイヒョウ</t>
    </rPh>
    <phoneticPr fontId="2"/>
  </si>
  <si>
    <t>認定請求書以外の申請書等
（協力・連携）</t>
    <rPh sb="0" eb="2">
      <t>ニンテイ</t>
    </rPh>
    <rPh sb="2" eb="5">
      <t>セイキュウショ</t>
    </rPh>
    <phoneticPr fontId="2"/>
  </si>
  <si>
    <t>(1)　広報誌への掲載（主な広報誌名）</t>
    <rPh sb="4" eb="7">
      <t>コウホウシ</t>
    </rPh>
    <rPh sb="9" eb="11">
      <t>ケイサイ</t>
    </rPh>
    <rPh sb="12" eb="13">
      <t>オモ</t>
    </rPh>
    <rPh sb="14" eb="17">
      <t>コウホウシ</t>
    </rPh>
    <rPh sb="17" eb="18">
      <t>メイ</t>
    </rPh>
    <phoneticPr fontId="2"/>
  </si>
  <si>
    <t>(2)　制度周知パンフレット等の作成、購入(主なパンフレット名)</t>
    <rPh sb="4" eb="6">
      <t>セイド</t>
    </rPh>
    <rPh sb="6" eb="8">
      <t>シュウチ</t>
    </rPh>
    <rPh sb="14" eb="15">
      <t>ナド</t>
    </rPh>
    <rPh sb="16" eb="18">
      <t>サクセイ</t>
    </rPh>
    <rPh sb="19" eb="21">
      <t>コウニュウ</t>
    </rPh>
    <rPh sb="22" eb="23">
      <t>オモ</t>
    </rPh>
    <rPh sb="30" eb="31">
      <t>メイ</t>
    </rPh>
    <phoneticPr fontId="2"/>
  </si>
  <si>
    <t>　ただし、あらかじめ地方厚生（支）局及び日本年金機構（年金事務所等）と協議し、特段の理由があると認められる場合に</t>
    <rPh sb="10" eb="12">
      <t>チホウ</t>
    </rPh>
    <rPh sb="12" eb="14">
      <t>コウセイ</t>
    </rPh>
    <rPh sb="15" eb="16">
      <t>シ</t>
    </rPh>
    <rPh sb="17" eb="18">
      <t>キョク</t>
    </rPh>
    <rPh sb="18" eb="19">
      <t>オヨ</t>
    </rPh>
    <rPh sb="20" eb="22">
      <t>ニホン</t>
    </rPh>
    <rPh sb="22" eb="24">
      <t>ネンキン</t>
    </rPh>
    <rPh sb="24" eb="26">
      <t>キコウ</t>
    </rPh>
    <rPh sb="27" eb="29">
      <t>ネンキン</t>
    </rPh>
    <rPh sb="29" eb="31">
      <t>ジム</t>
    </rPh>
    <rPh sb="31" eb="32">
      <t>ショ</t>
    </rPh>
    <rPh sb="32" eb="33">
      <t>トウ</t>
    </rPh>
    <phoneticPr fontId="2"/>
  </si>
  <si>
    <t>等について、事前に地方厚生（支）局及び日本年金機構（年金事務所等）と協議すること。事前に地方厚生（支）局及び日本</t>
    <rPh sb="0" eb="1">
      <t>ナド</t>
    </rPh>
    <rPh sb="6" eb="8">
      <t>ジゼン</t>
    </rPh>
    <rPh sb="19" eb="21">
      <t>ニホン</t>
    </rPh>
    <rPh sb="21" eb="23">
      <t>ネンキン</t>
    </rPh>
    <rPh sb="23" eb="25">
      <t>キコウ</t>
    </rPh>
    <rPh sb="26" eb="28">
      <t>ネンキン</t>
    </rPh>
    <rPh sb="28" eb="30">
      <t>ジム</t>
    </rPh>
    <rPh sb="30" eb="31">
      <t>ショ</t>
    </rPh>
    <rPh sb="31" eb="32">
      <t>トウ</t>
    </rPh>
    <rPh sb="34" eb="36">
      <t>キョウギ</t>
    </rPh>
    <rPh sb="54" eb="56">
      <t>ニホン</t>
    </rPh>
    <phoneticPr fontId="2"/>
  </si>
  <si>
    <t>年金機構（年金事務所等）と協議していない場合は、措置の対象としないものとする。</t>
    <rPh sb="0" eb="1">
      <t>ネン</t>
    </rPh>
    <rPh sb="1" eb="2">
      <t>キン</t>
    </rPh>
    <rPh sb="2" eb="4">
      <t>キコウ</t>
    </rPh>
    <phoneticPr fontId="2"/>
  </si>
  <si>
    <t>年金生活者支援給付金の制度・手続に関する相談（来訪相談、電話相談、文書相談（電子メール含む））</t>
    <rPh sb="0" eb="2">
      <t>ネンキン</t>
    </rPh>
    <rPh sb="2" eb="5">
      <t>セイカツシャ</t>
    </rPh>
    <rPh sb="5" eb="7">
      <t>シエン</t>
    </rPh>
    <rPh sb="7" eb="10">
      <t>キュウフキン</t>
    </rPh>
    <rPh sb="11" eb="13">
      <t>セイド</t>
    </rPh>
    <rPh sb="14" eb="16">
      <t>テツヅ</t>
    </rPh>
    <rPh sb="17" eb="18">
      <t>カン</t>
    </rPh>
    <rPh sb="20" eb="22">
      <t>ソウダン</t>
    </rPh>
    <phoneticPr fontId="2"/>
  </si>
  <si>
    <t>認定請求書以外の申請書等（協力連携）</t>
    <rPh sb="0" eb="2">
      <t>ニンテイ</t>
    </rPh>
    <rPh sb="2" eb="5">
      <t>セイキュウショ</t>
    </rPh>
    <rPh sb="5" eb="7">
      <t>イガイ</t>
    </rPh>
    <rPh sb="8" eb="11">
      <t>シンセイショ</t>
    </rPh>
    <rPh sb="11" eb="12">
      <t>トウ</t>
    </rPh>
    <rPh sb="13" eb="17">
      <t>キョウリョクレンケイ</t>
    </rPh>
    <phoneticPr fontId="2"/>
  </si>
  <si>
    <t>①　法定受託事務以外の各種申請書及び届書等の回送</t>
    <rPh sb="2" eb="4">
      <t>ホウテイ</t>
    </rPh>
    <rPh sb="4" eb="6">
      <t>ジュタク</t>
    </rPh>
    <rPh sb="6" eb="8">
      <t>ジム</t>
    </rPh>
    <rPh sb="8" eb="10">
      <t>イガイ</t>
    </rPh>
    <rPh sb="11" eb="13">
      <t>カクシュ</t>
    </rPh>
    <rPh sb="13" eb="16">
      <t>シンセイショ</t>
    </rPh>
    <rPh sb="16" eb="17">
      <t>オヨ</t>
    </rPh>
    <rPh sb="18" eb="19">
      <t>トドケ</t>
    </rPh>
    <rPh sb="19" eb="20">
      <t>カ</t>
    </rPh>
    <rPh sb="20" eb="21">
      <t>トウ</t>
    </rPh>
    <rPh sb="22" eb="24">
      <t>カイソウ</t>
    </rPh>
    <phoneticPr fontId="2"/>
  </si>
  <si>
    <t>法定受託事務以外の各種申請書及び届書等の回送</t>
    <rPh sb="0" eb="2">
      <t>ホウテイ</t>
    </rPh>
    <rPh sb="2" eb="4">
      <t>ジュタク</t>
    </rPh>
    <rPh sb="4" eb="6">
      <t>ジム</t>
    </rPh>
    <rPh sb="6" eb="8">
      <t>イガイ</t>
    </rPh>
    <rPh sb="9" eb="11">
      <t>カクシュ</t>
    </rPh>
    <rPh sb="11" eb="14">
      <t>シンセイショ</t>
    </rPh>
    <rPh sb="14" eb="15">
      <t>オヨ</t>
    </rPh>
    <rPh sb="16" eb="18">
      <t>トドケショ</t>
    </rPh>
    <rPh sb="18" eb="19">
      <t>トウ</t>
    </rPh>
    <rPh sb="20" eb="22">
      <t>カイソウ</t>
    </rPh>
    <phoneticPr fontId="2"/>
  </si>
  <si>
    <t>　また、日本年金機構（年金事務所等）との合意の内容に係る文書を作成し、保管しておくこと。</t>
    <rPh sb="4" eb="6">
      <t>ニホン</t>
    </rPh>
    <rPh sb="6" eb="8">
      <t>ネンキン</t>
    </rPh>
    <rPh sb="8" eb="10">
      <t>キコウ</t>
    </rPh>
    <rPh sb="20" eb="22">
      <t>ゴウイ</t>
    </rPh>
    <rPh sb="23" eb="25">
      <t>ナイヨウ</t>
    </rPh>
    <rPh sb="26" eb="27">
      <t>カカ</t>
    </rPh>
    <rPh sb="28" eb="30">
      <t>ブンショ</t>
    </rPh>
    <rPh sb="31" eb="33">
      <t>サクセイ</t>
    </rPh>
    <rPh sb="35" eb="37">
      <t>ホカン</t>
    </rPh>
    <phoneticPr fontId="2"/>
  </si>
  <si>
    <t>(1) 　 「その他地域の実情を踏まえた協力・連携」については、事前に地方厚生（支）局及び日本年金機構（年金事務所等）</t>
    <rPh sb="9" eb="10">
      <t>タ</t>
    </rPh>
    <rPh sb="10" eb="12">
      <t>チイキ</t>
    </rPh>
    <rPh sb="13" eb="15">
      <t>ジツジョウ</t>
    </rPh>
    <rPh sb="16" eb="17">
      <t>フ</t>
    </rPh>
    <rPh sb="20" eb="22">
      <t>キョウリョク</t>
    </rPh>
    <rPh sb="23" eb="25">
      <t>レンケイ</t>
    </rPh>
    <rPh sb="32" eb="34">
      <t>ジゼン</t>
    </rPh>
    <rPh sb="45" eb="51">
      <t>ニホンネンキンキコウ</t>
    </rPh>
    <rPh sb="57" eb="58">
      <t>トウ</t>
    </rPh>
    <phoneticPr fontId="2"/>
  </si>
  <si>
    <t>(1) 　システム修正等を行う場合は、地方厚生（支）局及び日本年金機構（年金事務所等）と事前に協議していること。</t>
    <rPh sb="29" eb="35">
      <t>ニホンネンキンキコウ</t>
    </rPh>
    <phoneticPr fontId="2"/>
  </si>
  <si>
    <t>（１）広報紙への掲載
●広報印刷に係る費用　（計 7,130円）
　　　　単価　×　部数　×　掲載割合　×　　消費税　　＝
６月号　4.63　×　2,000 ×　　0.2 　　×　　1.10　　　＝ 　2,037円
…
３月号　4.63　×　2,000 ×　　0.1 　  ×　　1.10　　  ＝ 　1,019円
●広報作成に係る人件費　（①＋②　計　7,843円）
　①広報作成に係る国民年金事務担当者の人件費（計 4,626円）
６月号　　職員あ　1,850 ×  0.5時間　＝925円
…
３月号    職員あ　1,850 ×  0.25時間 ＝463円
　②広報作成に係る広報担当者の人件費（計 3,217円）
                   単価　　１か月当たりの　掲載割合　広報頁数　　
　　　　　　　　　　　　　広報事務従事時間
６月号  広報職員A　2,345 ×　 30時間　×   0.3   ÷　28頁  ＝ 754 円
…
３月号  広報職員A  2,345 ×　 30時間　× 　0.1  ÷　26頁　＝ 271円</t>
  </si>
  <si>
    <t>時給○○円○時間</t>
    <rPh sb="0" eb="2">
      <t>ジキュウ</t>
    </rPh>
    <rPh sb="4" eb="5">
      <t>エン</t>
    </rPh>
    <rPh sb="6" eb="8">
      <t>ジカン</t>
    </rPh>
    <phoneticPr fontId="28"/>
  </si>
  <si>
    <t>郵送費○○件分</t>
    <rPh sb="0" eb="2">
      <t>ユウソウ</t>
    </rPh>
    <rPh sb="2" eb="3">
      <t>ヒ</t>
    </rPh>
    <rPh sb="5" eb="6">
      <t>ケン</t>
    </rPh>
    <rPh sb="6" eb="7">
      <t>ブン</t>
    </rPh>
    <phoneticPr fontId="28"/>
  </si>
  <si>
    <t>封筒○○枚</t>
    <rPh sb="0" eb="2">
      <t>フウトウ</t>
    </rPh>
    <rPh sb="4" eb="5">
      <t>マイ</t>
    </rPh>
    <phoneticPr fontId="28"/>
  </si>
  <si>
    <t>人件費</t>
    <rPh sb="0" eb="3">
      <t>ジンケンヒ</t>
    </rPh>
    <phoneticPr fontId="28"/>
  </si>
  <si>
    <t>通信費</t>
    <rPh sb="0" eb="3">
      <t>ツウシンヒ</t>
    </rPh>
    <phoneticPr fontId="28"/>
  </si>
  <si>
    <t>消耗品費</t>
    <rPh sb="0" eb="3">
      <t>ショウモウヒン</t>
    </rPh>
    <rPh sb="3" eb="4">
      <t>ヒ</t>
    </rPh>
    <phoneticPr fontId="28"/>
  </si>
  <si>
    <t>の勧奨</t>
    <rPh sb="1" eb="3">
      <t>カンショウ</t>
    </rPh>
    <phoneticPr fontId="2"/>
  </si>
  <si>
    <t>に行う認定請求</t>
    <rPh sb="1" eb="2">
      <t>オコナ</t>
    </rPh>
    <rPh sb="3" eb="5">
      <t>ニンテイ</t>
    </rPh>
    <rPh sb="5" eb="7">
      <t>セイキュウ</t>
    </rPh>
    <phoneticPr fontId="2"/>
  </si>
  <si>
    <t>令和６年１月～令和６年12月</t>
    <phoneticPr fontId="2"/>
  </si>
  <si>
    <t>令和７年度 年金生活者支援給付金支給業務
市町村事務取扱交付金協力・連携算定基礎表</t>
    <rPh sb="0" eb="2">
      <t>レイワ</t>
    </rPh>
    <rPh sb="3" eb="5">
      <t>ネンド</t>
    </rPh>
    <rPh sb="6" eb="8">
      <t>ネンキン</t>
    </rPh>
    <rPh sb="8" eb="11">
      <t>セイカツシャ</t>
    </rPh>
    <rPh sb="11" eb="13">
      <t>シエン</t>
    </rPh>
    <rPh sb="13" eb="16">
      <t>キュウフキン</t>
    </rPh>
    <rPh sb="16" eb="18">
      <t>シキュウ</t>
    </rPh>
    <rPh sb="18" eb="20">
      <t>ギョウム</t>
    </rPh>
    <rPh sb="21" eb="24">
      <t>シチョウソン</t>
    </rPh>
    <rPh sb="24" eb="26">
      <t>ジム</t>
    </rPh>
    <rPh sb="26" eb="28">
      <t>トリアツカイ</t>
    </rPh>
    <rPh sb="28" eb="31">
      <t>コウフキン</t>
    </rPh>
    <rPh sb="31" eb="33">
      <t>キョウリョク</t>
    </rPh>
    <rPh sb="34" eb="36">
      <t>レンケイ</t>
    </rPh>
    <rPh sb="36" eb="38">
      <t>サンテイ</t>
    </rPh>
    <rPh sb="38" eb="41">
      <t>キソヒョウ</t>
    </rPh>
    <phoneticPr fontId="2"/>
  </si>
  <si>
    <t>令和７年１月～令和７年12月</t>
    <rPh sb="0" eb="2">
      <t>レイワ</t>
    </rPh>
    <rPh sb="3" eb="4">
      <t>ネン</t>
    </rPh>
    <rPh sb="5" eb="6">
      <t>ガツ</t>
    </rPh>
    <rPh sb="7" eb="9">
      <t>レイワ</t>
    </rPh>
    <rPh sb="10" eb="11">
      <t>ネン</t>
    </rPh>
    <rPh sb="13" eb="14">
      <t>ガツ</t>
    </rPh>
    <phoneticPr fontId="2"/>
  </si>
  <si>
    <t>　積算内訳については、 来訪相談、電話相談、文書相談（電子メールを含む）のそれぞれについて、令和７年１月から</t>
    <rPh sb="12" eb="14">
      <t>ライホウ</t>
    </rPh>
    <rPh sb="14" eb="16">
      <t>ソウダン</t>
    </rPh>
    <rPh sb="17" eb="19">
      <t>デンワ</t>
    </rPh>
    <rPh sb="19" eb="21">
      <t>ソウダン</t>
    </rPh>
    <rPh sb="22" eb="24">
      <t>ブンショ</t>
    </rPh>
    <rPh sb="24" eb="26">
      <t>ソウダン</t>
    </rPh>
    <rPh sb="27" eb="29">
      <t>デンシ</t>
    </rPh>
    <rPh sb="33" eb="34">
      <t>フク</t>
    </rPh>
    <rPh sb="46" eb="48">
      <t>レイワ</t>
    </rPh>
    <rPh sb="49" eb="50">
      <t>ネン</t>
    </rPh>
    <rPh sb="51" eb="52">
      <t>ツキ</t>
    </rPh>
    <phoneticPr fontId="2"/>
  </si>
  <si>
    <t>令和７年12月までの相談件数を記入すること。</t>
    <rPh sb="0" eb="2">
      <t>レイワ</t>
    </rPh>
    <rPh sb="3" eb="4">
      <t>ネン</t>
    </rPh>
    <phoneticPr fontId="2"/>
  </si>
  <si>
    <t>※令和７年度は該当なし</t>
    <phoneticPr fontId="2"/>
  </si>
  <si>
    <t>　・①及び③については、全て「令和７年１月から令和７年12月まで」の件数を記載すること。</t>
    <rPh sb="3" eb="4">
      <t>オヨ</t>
    </rPh>
    <rPh sb="37" eb="39">
      <t>キサイ</t>
    </rPh>
    <phoneticPr fontId="2"/>
  </si>
  <si>
    <t>　・②については、令和７年４月から令和８年３月までに実施した認定請求の勧奨に係る所要額（実費）を記載すること。</t>
    <rPh sb="9" eb="11">
      <t>レイワ</t>
    </rPh>
    <rPh sb="12" eb="13">
      <t>ネン</t>
    </rPh>
    <rPh sb="14" eb="15">
      <t>ガツ</t>
    </rPh>
    <rPh sb="17" eb="19">
      <t>レイワ</t>
    </rPh>
    <rPh sb="20" eb="21">
      <t>ネン</t>
    </rPh>
    <rPh sb="21" eb="22">
      <t>ガツ</t>
    </rPh>
    <rPh sb="25" eb="27">
      <t>ジッシ</t>
    </rPh>
    <rPh sb="29" eb="31">
      <t>ニンテイ</t>
    </rPh>
    <rPh sb="31" eb="33">
      <t>セイキュウ</t>
    </rPh>
    <rPh sb="34" eb="36">
      <t>カンショウ</t>
    </rPh>
    <rPh sb="37" eb="38">
      <t>カカ</t>
    </rPh>
    <phoneticPr fontId="2"/>
  </si>
  <si>
    <t>　・④については、令和７年４月から令和８年３月までに開発等を完了するシステムに係る所要額（実費）を記載すること。</t>
    <rPh sb="9" eb="11">
      <t>レイワ</t>
    </rPh>
    <rPh sb="12" eb="13">
      <t>ネン</t>
    </rPh>
    <rPh sb="14" eb="15">
      <t>ガツ</t>
    </rPh>
    <rPh sb="17" eb="19">
      <t>レイワ</t>
    </rPh>
    <rPh sb="20" eb="21">
      <t>ネン</t>
    </rPh>
    <rPh sb="22" eb="23">
      <t>ガツ</t>
    </rPh>
    <rPh sb="26" eb="28">
      <t>カイハツ</t>
    </rPh>
    <rPh sb="28" eb="29">
      <t>トウ</t>
    </rPh>
    <rPh sb="30" eb="32">
      <t>カンリョウ</t>
    </rPh>
    <rPh sb="39" eb="40">
      <t>カカ</t>
    </rPh>
    <rPh sb="41" eb="44">
      <t>ショヨウガク</t>
    </rPh>
    <rPh sb="45" eb="47">
      <t>ジッピ</t>
    </rPh>
    <phoneticPr fontId="2"/>
  </si>
  <si>
    <t>(1) 　算定額の欄には、令和７年度における所要額（見込みを含む）を記入すること。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</si>
</sst>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 &quot;円&quot;"/>
    <numFmt numFmtId="177" formatCode="#,##0\ &quot;件&quot;"/>
    <numFmt numFmtId="178" formatCode="\(@\)"/>
    <numFmt numFmtId="179" formatCode="#,##0_);[Red]\(#,##0\)"/>
  </numFmts>
  <fonts count="35"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4"/>
      <name val="ＭＳ 明朝"/>
      <family val="1"/>
      <charset val="128"/>
    </font>
    <font>
      <sz val="11"/>
      <name val="ＭＳ 明朝"/>
      <family val="1"/>
      <charset val="128"/>
    </font>
    <font>
      <sz val="18"/>
      <name val="ＭＳ 明朝"/>
      <family val="1"/>
      <charset val="128"/>
    </font>
    <font>
      <b/>
      <sz val="11"/>
      <color indexed="81"/>
      <name val="ＭＳ Ｐゴシック"/>
      <family val="3"/>
      <charset val="128"/>
    </font>
    <font>
      <sz val="12"/>
      <name val="ＭＳ 明朝"/>
      <family val="1"/>
      <charset val="128"/>
    </font>
    <font>
      <sz val="10"/>
      <name val="ＭＳ 明朝"/>
      <family val="1"/>
      <charset val="128"/>
    </font>
    <font>
      <sz val="14"/>
      <color theme="1"/>
      <name val="ＭＳ 明朝"/>
      <family val="1"/>
      <charset val="128"/>
    </font>
    <font>
      <sz val="16"/>
      <name val="ＭＳ 明朝"/>
      <family val="1"/>
      <charset val="128"/>
    </font>
    <font>
      <sz val="11"/>
      <color theme="1"/>
      <name val="ＭＳ 明朝"/>
      <family val="1"/>
      <charset val="128"/>
    </font>
    <font>
      <sz val="11"/>
      <color rgb="FFFF0000"/>
      <name val="ＭＳ 明朝"/>
      <family val="1"/>
      <charset val="128"/>
    </font>
    <font>
      <sz val="11"/>
      <color theme="0"/>
      <name val="ＭＳ 明朝"/>
      <family val="1"/>
      <charset val="128"/>
    </font>
    <font>
      <sz val="18"/>
      <color rgb="FFFF0000"/>
      <name val="ＭＳ 明朝"/>
      <family val="1"/>
      <charset val="128"/>
    </font>
    <font>
      <sz val="16"/>
      <color theme="0"/>
      <name val="ＭＳ 明朝"/>
      <family val="1"/>
      <charset val="128"/>
    </font>
    <font>
      <sz val="16"/>
      <color rgb="FFFF0000"/>
      <name val="ＭＳ 明朝"/>
      <family val="1"/>
      <charset val="128"/>
    </font>
    <font>
      <sz val="11"/>
      <color theme="0"/>
      <name val="ＭＳ Ｐゴシック"/>
      <family val="3"/>
      <charset val="128"/>
    </font>
    <font>
      <b/>
      <sz val="11"/>
      <color indexed="62"/>
      <name val="ＭＳ 明朝"/>
      <family val="1"/>
      <charset val="128"/>
    </font>
    <font>
      <b/>
      <u/>
      <sz val="11"/>
      <color indexed="44"/>
      <name val="ＭＳ 明朝"/>
      <family val="1"/>
      <charset val="128"/>
    </font>
    <font>
      <sz val="12"/>
      <color theme="1"/>
      <name val="ＭＳ 明朝"/>
      <family val="1"/>
      <charset val="128"/>
    </font>
    <font>
      <sz val="18"/>
      <color theme="1"/>
      <name val="ＭＳ 明朝"/>
      <family val="1"/>
      <charset val="128"/>
    </font>
    <font>
      <sz val="10"/>
      <color theme="1"/>
      <name val="ＭＳ 明朝"/>
      <family val="1"/>
      <charset val="128"/>
    </font>
    <font>
      <sz val="14"/>
      <color theme="1"/>
      <name val="ＭＳ Ｐゴシック"/>
      <family val="3"/>
      <charset val="128"/>
    </font>
    <font>
      <sz val="11"/>
      <color theme="1"/>
      <name val="ＭＳ Ｐゴシック"/>
      <family val="3"/>
      <charset val="128"/>
    </font>
    <font>
      <sz val="16"/>
      <color theme="1"/>
      <name val="ＭＳ 明朝"/>
      <family val="1"/>
      <charset val="128"/>
    </font>
    <font>
      <sz val="6"/>
      <name val="游ゴシック"/>
      <family val="2"/>
      <charset val="128"/>
      <scheme val="minor"/>
    </font>
    <font>
      <sz val="36"/>
      <color theme="1"/>
      <name val="ＭＳ Ｐゴシック"/>
      <family val="3"/>
      <charset val="128"/>
    </font>
    <font>
      <sz val="10"/>
      <name val="ＭＳ ゴシック"/>
      <family val="3"/>
      <charset val="128"/>
    </font>
    <font>
      <sz val="9"/>
      <name val="ＭＳ ゴシック"/>
      <family val="3"/>
      <charset val="128"/>
    </font>
    <font>
      <sz val="14"/>
      <name val="ＭＳ ゴシック"/>
      <family val="3"/>
      <charset val="128"/>
    </font>
    <font>
      <sz val="8"/>
      <name val="ＭＳ ゴシック"/>
      <family val="3"/>
      <charset val="128"/>
    </font>
    <font>
      <sz val="9"/>
      <name val="ＭＳ 明朝"/>
      <family val="1"/>
      <charset val="128"/>
    </font>
    <font>
      <strike/>
      <sz val="11"/>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indexed="9"/>
        <bgColor indexed="64"/>
      </patternFill>
    </fill>
  </fills>
  <borders count="3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medium">
        <color indexed="64"/>
      </right>
      <top style="medium">
        <color indexed="64"/>
      </top>
      <bottom/>
      <diagonal/>
    </border>
    <border>
      <left/>
      <right style="double">
        <color indexed="64"/>
      </right>
      <top/>
      <bottom style="thin">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double">
        <color indexed="64"/>
      </right>
      <top/>
      <bottom/>
      <diagonal/>
    </border>
    <border>
      <left/>
      <right style="medium">
        <color indexed="64"/>
      </right>
      <top/>
      <bottom/>
      <diagonal/>
    </border>
    <border>
      <left style="medium">
        <color indexed="64"/>
      </left>
      <right/>
      <top/>
      <bottom/>
      <diagonal/>
    </border>
    <border>
      <left/>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double">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s>
  <cellStyleXfs count="5">
    <xf numFmtId="0" fontId="0" fillId="0" borderId="0"/>
    <xf numFmtId="38" fontId="1" fillId="0" borderId="0" applyFont="0" applyFill="0" applyBorder="0" applyAlignment="0" applyProtection="0"/>
    <xf numFmtId="38" fontId="1" fillId="0" borderId="0" applyFont="0" applyFill="0" applyBorder="0" applyAlignment="0" applyProtection="0"/>
    <xf numFmtId="0" fontId="1" fillId="0" borderId="0"/>
    <xf numFmtId="38" fontId="1" fillId="0" borderId="0" applyFont="0" applyFill="0" applyBorder="0" applyAlignment="0" applyProtection="0">
      <alignment vertical="center"/>
    </xf>
  </cellStyleXfs>
  <cellXfs count="693">
    <xf numFmtId="0" fontId="0" fillId="0" borderId="0" xfId="0"/>
    <xf numFmtId="0" fontId="5" fillId="0" borderId="0" xfId="0" applyFont="1" applyBorder="1" applyAlignment="1">
      <alignment vertical="center"/>
    </xf>
    <xf numFmtId="0" fontId="4" fillId="0" borderId="0" xfId="0" applyFont="1" applyBorder="1" applyAlignment="1">
      <alignment vertical="center"/>
    </xf>
    <xf numFmtId="0" fontId="6" fillId="0" borderId="0" xfId="0" applyFont="1" applyBorder="1" applyAlignment="1">
      <alignment horizontal="left" wrapText="1"/>
    </xf>
    <xf numFmtId="0" fontId="5" fillId="0" borderId="15" xfId="0" applyFont="1" applyBorder="1" applyAlignment="1">
      <alignment vertical="center"/>
    </xf>
    <xf numFmtId="0" fontId="6" fillId="0" borderId="0" xfId="0" applyFont="1" applyBorder="1" applyAlignment="1">
      <alignment horizontal="center" vertical="center"/>
    </xf>
    <xf numFmtId="0" fontId="4" fillId="0" borderId="4" xfId="0" applyFont="1" applyBorder="1" applyAlignment="1">
      <alignment vertical="center"/>
    </xf>
    <xf numFmtId="0" fontId="4" fillId="0" borderId="14" xfId="0" applyFont="1" applyBorder="1" applyAlignment="1">
      <alignment vertical="center"/>
    </xf>
    <xf numFmtId="0" fontId="4" fillId="0" borderId="15" xfId="0" applyFont="1" applyBorder="1" applyAlignment="1">
      <alignment vertical="center"/>
    </xf>
    <xf numFmtId="0" fontId="5" fillId="0" borderId="14" xfId="0" applyFont="1" applyBorder="1" applyAlignment="1">
      <alignment vertical="center"/>
    </xf>
    <xf numFmtId="0" fontId="5" fillId="0" borderId="0" xfId="0" applyFont="1" applyFill="1" applyBorder="1" applyAlignment="1">
      <alignment vertical="center"/>
    </xf>
    <xf numFmtId="0" fontId="4" fillId="0" borderId="12" xfId="0" applyFont="1" applyBorder="1" applyAlignment="1">
      <alignment vertical="center"/>
    </xf>
    <xf numFmtId="0" fontId="4" fillId="0" borderId="13" xfId="0" applyFont="1" applyBorder="1" applyAlignment="1">
      <alignmen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0" borderId="12" xfId="0" applyFont="1" applyBorder="1" applyAlignment="1">
      <alignment vertical="center"/>
    </xf>
    <xf numFmtId="0" fontId="5" fillId="0" borderId="15" xfId="0" applyFont="1" applyFill="1" applyBorder="1" applyAlignment="1">
      <alignment vertical="center"/>
    </xf>
    <xf numFmtId="0" fontId="4" fillId="0" borderId="15" xfId="0" applyFont="1" applyFill="1" applyBorder="1" applyAlignment="1">
      <alignment vertical="center"/>
    </xf>
    <xf numFmtId="0" fontId="10" fillId="0" borderId="0" xfId="0" applyFont="1" applyBorder="1" applyAlignment="1">
      <alignment vertical="top"/>
    </xf>
    <xf numFmtId="0" fontId="10" fillId="0" borderId="0" xfId="0" applyFont="1" applyBorder="1" applyAlignment="1">
      <alignment horizontal="center" vertical="center"/>
    </xf>
    <xf numFmtId="38" fontId="5" fillId="0" borderId="0" xfId="0" applyNumberFormat="1" applyFont="1" applyBorder="1" applyAlignment="1">
      <alignment vertical="center"/>
    </xf>
    <xf numFmtId="0" fontId="5" fillId="2" borderId="13" xfId="0" applyFont="1" applyFill="1" applyBorder="1" applyAlignment="1" applyProtection="1">
      <alignment vertical="center"/>
      <protection locked="0"/>
    </xf>
    <xf numFmtId="0" fontId="5" fillId="2" borderId="12" xfId="0" applyFont="1" applyFill="1" applyBorder="1" applyAlignment="1" applyProtection="1">
      <alignment vertical="center"/>
      <protection locked="0"/>
    </xf>
    <xf numFmtId="0" fontId="5" fillId="2" borderId="15" xfId="0" applyFont="1" applyFill="1" applyBorder="1" applyAlignment="1" applyProtection="1">
      <alignment vertical="center"/>
      <protection locked="0"/>
    </xf>
    <xf numFmtId="0" fontId="5" fillId="2" borderId="0" xfId="0" applyFont="1" applyFill="1" applyBorder="1" applyAlignment="1" applyProtection="1">
      <alignment vertical="center"/>
      <protection locked="0"/>
    </xf>
    <xf numFmtId="3" fontId="4" fillId="2" borderId="15" xfId="0" applyNumberFormat="1" applyFont="1" applyFill="1" applyBorder="1" applyAlignment="1" applyProtection="1">
      <alignment vertical="center"/>
      <protection locked="0"/>
    </xf>
    <xf numFmtId="3" fontId="4" fillId="2" borderId="0" xfId="0" applyNumberFormat="1" applyFont="1" applyFill="1" applyBorder="1" applyAlignment="1" applyProtection="1">
      <alignment vertical="center"/>
      <protection locked="0"/>
    </xf>
    <xf numFmtId="0" fontId="4" fillId="2" borderId="0" xfId="0" applyFont="1" applyFill="1" applyBorder="1" applyAlignment="1" applyProtection="1">
      <alignment vertical="center"/>
      <protection locked="0"/>
    </xf>
    <xf numFmtId="3" fontId="5" fillId="2" borderId="0" xfId="0" applyNumberFormat="1" applyFont="1" applyFill="1" applyBorder="1" applyAlignment="1" applyProtection="1">
      <alignment vertical="center"/>
      <protection locked="0"/>
    </xf>
    <xf numFmtId="0" fontId="5" fillId="2" borderId="0" xfId="0" applyFont="1" applyFill="1" applyBorder="1" applyAlignment="1" applyProtection="1">
      <alignment vertical="center" wrapText="1"/>
      <protection locked="0"/>
    </xf>
    <xf numFmtId="0" fontId="5" fillId="2" borderId="4" xfId="0" applyFont="1" applyFill="1" applyBorder="1" applyAlignment="1" applyProtection="1">
      <alignment vertical="center"/>
      <protection locked="0"/>
    </xf>
    <xf numFmtId="0" fontId="4" fillId="0" borderId="0" xfId="0" applyFont="1" applyBorder="1" applyAlignment="1">
      <alignment vertical="center"/>
    </xf>
    <xf numFmtId="0" fontId="14" fillId="0" borderId="0" xfId="0" applyFont="1" applyBorder="1" applyAlignment="1">
      <alignment vertical="center"/>
    </xf>
    <xf numFmtId="0" fontId="13" fillId="0" borderId="0" xfId="0" applyFont="1" applyBorder="1" applyAlignment="1">
      <alignment vertical="center"/>
    </xf>
    <xf numFmtId="0" fontId="15" fillId="0" borderId="0" xfId="0" applyFont="1" applyBorder="1" applyAlignment="1">
      <alignment horizontal="center" vertical="center"/>
    </xf>
    <xf numFmtId="0" fontId="6" fillId="0" borderId="0" xfId="0" applyFont="1" applyBorder="1" applyAlignment="1">
      <alignment vertical="center"/>
    </xf>
    <xf numFmtId="0" fontId="16" fillId="0" borderId="0" xfId="0" applyFont="1" applyBorder="1" applyAlignment="1">
      <alignment horizontal="center" vertical="center"/>
    </xf>
    <xf numFmtId="0" fontId="17" fillId="0" borderId="0" xfId="0" applyFont="1" applyBorder="1" applyAlignment="1">
      <alignment horizontal="lef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6" fillId="0" borderId="0" xfId="0" applyFont="1" applyBorder="1" applyAlignment="1">
      <alignment vertical="center" wrapText="1"/>
    </xf>
    <xf numFmtId="0" fontId="17" fillId="0" borderId="0" xfId="0" applyFont="1" applyBorder="1" applyAlignment="1">
      <alignment vertical="center" wrapText="1"/>
    </xf>
    <xf numFmtId="0" fontId="11" fillId="0" borderId="0" xfId="0" applyFont="1" applyBorder="1" applyAlignment="1">
      <alignment vertical="center" wrapText="1"/>
    </xf>
    <xf numFmtId="0" fontId="16" fillId="0" borderId="0" xfId="0" applyFont="1" applyBorder="1" applyAlignment="1">
      <alignment horizontal="left" vertical="center"/>
    </xf>
    <xf numFmtId="0" fontId="17" fillId="0" borderId="0" xfId="0" applyFont="1" applyBorder="1" applyAlignment="1">
      <alignment horizontal="center" vertical="center"/>
    </xf>
    <xf numFmtId="0" fontId="11" fillId="0" borderId="0" xfId="0" applyFont="1" applyBorder="1" applyAlignment="1">
      <alignment horizontal="center" vertical="center"/>
    </xf>
    <xf numFmtId="0" fontId="16" fillId="0" borderId="0" xfId="0" applyFont="1" applyBorder="1" applyAlignment="1">
      <alignment vertical="center"/>
    </xf>
    <xf numFmtId="0" fontId="17" fillId="0" borderId="0" xfId="0" applyFont="1" applyBorder="1" applyAlignment="1">
      <alignment vertical="center"/>
    </xf>
    <xf numFmtId="0" fontId="16" fillId="0" borderId="0" xfId="0" applyFont="1" applyBorder="1" applyAlignment="1">
      <alignment horizontal="left" vertical="center" wrapText="1"/>
    </xf>
    <xf numFmtId="0" fontId="11" fillId="0" borderId="0" xfId="0" applyFont="1" applyBorder="1" applyAlignment="1">
      <alignment horizontal="right" vertical="center"/>
    </xf>
    <xf numFmtId="49" fontId="14" fillId="0" borderId="0" xfId="0" applyNumberFormat="1" applyFont="1" applyBorder="1" applyAlignment="1">
      <alignment vertical="center"/>
    </xf>
    <xf numFmtId="49" fontId="18" fillId="0" borderId="0" xfId="0" applyNumberFormat="1" applyFont="1"/>
    <xf numFmtId="0" fontId="18" fillId="0" borderId="0" xfId="0" applyFont="1"/>
    <xf numFmtId="0" fontId="18" fillId="0" borderId="0" xfId="0" applyNumberFormat="1" applyFont="1"/>
    <xf numFmtId="0" fontId="5" fillId="0" borderId="0" xfId="0" applyFont="1" applyAlignment="1">
      <alignment vertical="center"/>
    </xf>
    <xf numFmtId="0" fontId="5" fillId="0" borderId="0" xfId="0" applyFont="1" applyAlignment="1">
      <alignment horizontal="justify" vertical="center"/>
    </xf>
    <xf numFmtId="0" fontId="5" fillId="0" borderId="0" xfId="0" applyFont="1" applyAlignment="1">
      <alignment horizontal="left" vertical="center" indent="1"/>
    </xf>
    <xf numFmtId="0" fontId="5" fillId="0" borderId="0" xfId="0" applyFont="1" applyAlignment="1">
      <alignment horizontal="left" vertical="center"/>
    </xf>
    <xf numFmtId="0" fontId="4" fillId="0" borderId="14" xfId="0" applyFont="1" applyBorder="1" applyAlignment="1">
      <alignment horizontal="center" vertical="center"/>
    </xf>
    <xf numFmtId="0" fontId="4" fillId="0" borderId="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0" xfId="0" applyFont="1" applyBorder="1" applyAlignment="1">
      <alignment vertical="center"/>
    </xf>
    <xf numFmtId="0" fontId="4" fillId="0" borderId="12" xfId="0" applyFont="1" applyBorder="1" applyAlignment="1">
      <alignment vertical="center"/>
    </xf>
    <xf numFmtId="0" fontId="10" fillId="0" borderId="0" xfId="0" applyFont="1" applyBorder="1" applyAlignment="1">
      <alignment horizontal="left" vertical="center"/>
    </xf>
    <xf numFmtId="0" fontId="10" fillId="0" borderId="3" xfId="0" applyFont="1" applyBorder="1" applyAlignment="1">
      <alignment vertical="center"/>
    </xf>
    <xf numFmtId="0" fontId="10" fillId="0" borderId="14" xfId="0" applyFont="1" applyBorder="1" applyAlignment="1">
      <alignment vertical="center"/>
    </xf>
    <xf numFmtId="0" fontId="10" fillId="0" borderId="0" xfId="0" applyFont="1" applyBorder="1" applyAlignment="1">
      <alignment vertical="center"/>
    </xf>
    <xf numFmtId="0" fontId="12" fillId="0" borderId="0" xfId="0" applyFont="1" applyBorder="1" applyAlignment="1">
      <alignment vertical="center"/>
    </xf>
    <xf numFmtId="0" fontId="22" fillId="0" borderId="0" xfId="0" applyFont="1" applyBorder="1" applyAlignment="1">
      <alignment horizontal="left" wrapText="1"/>
    </xf>
    <xf numFmtId="0" fontId="12" fillId="0" borderId="15" xfId="0" applyFont="1" applyBorder="1" applyAlignment="1">
      <alignment vertical="center"/>
    </xf>
    <xf numFmtId="0" fontId="10" fillId="0" borderId="3" xfId="0" applyFont="1" applyBorder="1" applyAlignment="1">
      <alignment horizontal="center" vertical="center"/>
    </xf>
    <xf numFmtId="0" fontId="10" fillId="0" borderId="15" xfId="0" applyFont="1" applyBorder="1" applyAlignment="1">
      <alignment vertical="center"/>
    </xf>
    <xf numFmtId="0" fontId="10" fillId="0" borderId="14" xfId="0" applyFont="1" applyBorder="1" applyAlignment="1">
      <alignment horizontal="center" vertical="center"/>
    </xf>
    <xf numFmtId="0" fontId="21" fillId="0" borderId="0" xfId="0" applyFont="1" applyBorder="1" applyAlignment="1">
      <alignment vertical="center"/>
    </xf>
    <xf numFmtId="0" fontId="10" fillId="0" borderId="15" xfId="0" applyFont="1" applyBorder="1" applyAlignment="1">
      <alignment horizontal="center" vertical="center"/>
    </xf>
    <xf numFmtId="0" fontId="10" fillId="0" borderId="0" xfId="0" applyFont="1" applyBorder="1" applyAlignment="1">
      <alignment horizontal="right" vertical="center"/>
    </xf>
    <xf numFmtId="0" fontId="21" fillId="0" borderId="0" xfId="0" applyFont="1" applyBorder="1" applyAlignment="1">
      <alignment horizontal="center" vertical="center"/>
    </xf>
    <xf numFmtId="0" fontId="10" fillId="0" borderId="0" xfId="0" applyFont="1" applyBorder="1" applyAlignment="1">
      <alignment vertical="center" wrapText="1"/>
    </xf>
    <xf numFmtId="0" fontId="10" fillId="0" borderId="0" xfId="0" applyFont="1" applyFill="1" applyBorder="1" applyAlignment="1">
      <alignment vertical="center"/>
    </xf>
    <xf numFmtId="0" fontId="10" fillId="0" borderId="0" xfId="0" applyFont="1" applyBorder="1" applyAlignment="1">
      <alignment horizontal="left" vertical="center" wrapText="1"/>
    </xf>
    <xf numFmtId="0" fontId="10" fillId="0" borderId="15" xfId="0" applyFont="1" applyBorder="1" applyAlignment="1">
      <alignment horizontal="left" vertical="center" wrapText="1"/>
    </xf>
    <xf numFmtId="0" fontId="10" fillId="0" borderId="0" xfId="0" applyFont="1" applyBorder="1" applyAlignment="1">
      <alignment vertical="distributed"/>
    </xf>
    <xf numFmtId="0" fontId="10" fillId="0" borderId="15" xfId="0" applyFont="1" applyBorder="1" applyAlignment="1">
      <alignment horizontal="right" vertical="center"/>
    </xf>
    <xf numFmtId="176" fontId="10" fillId="0" borderId="0" xfId="0" applyNumberFormat="1" applyFont="1" applyFill="1" applyBorder="1" applyAlignment="1">
      <alignment vertical="center" shrinkToFit="1"/>
    </xf>
    <xf numFmtId="176" fontId="10" fillId="0" borderId="15" xfId="0" applyNumberFormat="1" applyFont="1" applyFill="1" applyBorder="1" applyAlignment="1">
      <alignment vertical="center" shrinkToFit="1"/>
    </xf>
    <xf numFmtId="0" fontId="21" fillId="0" borderId="0" xfId="0" applyFont="1" applyFill="1" applyBorder="1" applyAlignment="1">
      <alignment vertical="center"/>
    </xf>
    <xf numFmtId="0" fontId="23" fillId="0" borderId="0" xfId="0" applyFont="1" applyBorder="1" applyAlignment="1">
      <alignment vertical="center"/>
    </xf>
    <xf numFmtId="0" fontId="10" fillId="0" borderId="14" xfId="0" applyFont="1" applyBorder="1" applyAlignment="1">
      <alignment horizontal="left" vertical="center" wrapText="1"/>
    </xf>
    <xf numFmtId="0" fontId="10" fillId="0" borderId="2" xfId="0" applyFont="1" applyBorder="1" applyAlignment="1">
      <alignment vertical="center"/>
    </xf>
    <xf numFmtId="0" fontId="10" fillId="0" borderId="0" xfId="0" applyFont="1" applyFill="1" applyBorder="1" applyAlignment="1">
      <alignment vertical="top"/>
    </xf>
    <xf numFmtId="0" fontId="21" fillId="0" borderId="0" xfId="0" applyFont="1" applyFill="1" applyBorder="1" applyAlignment="1">
      <alignment vertical="top"/>
    </xf>
    <xf numFmtId="0" fontId="21" fillId="0" borderId="0" xfId="0" applyFont="1" applyBorder="1" applyAlignment="1">
      <alignment vertical="top"/>
    </xf>
    <xf numFmtId="176" fontId="10" fillId="0" borderId="0" xfId="0" applyNumberFormat="1" applyFont="1" applyFill="1" applyBorder="1" applyAlignment="1" applyProtection="1">
      <alignment vertical="center" shrinkToFit="1"/>
      <protection locked="0"/>
    </xf>
    <xf numFmtId="176" fontId="10" fillId="0" borderId="15" xfId="0" applyNumberFormat="1" applyFont="1" applyFill="1" applyBorder="1" applyAlignment="1" applyProtection="1">
      <alignment vertical="center" shrinkToFit="1"/>
      <protection locked="0"/>
    </xf>
    <xf numFmtId="0" fontId="23" fillId="0" borderId="14" xfId="0" applyFont="1" applyBorder="1" applyAlignment="1">
      <alignment vertical="center"/>
    </xf>
    <xf numFmtId="0" fontId="12" fillId="3" borderId="0" xfId="0" applyFont="1" applyFill="1" applyBorder="1" applyAlignment="1" applyProtection="1">
      <alignment vertical="center"/>
    </xf>
    <xf numFmtId="0" fontId="12" fillId="3" borderId="15" xfId="0" applyFont="1" applyFill="1" applyBorder="1" applyAlignment="1" applyProtection="1">
      <alignment vertical="center"/>
    </xf>
    <xf numFmtId="0" fontId="10" fillId="3" borderId="0" xfId="0" applyFont="1" applyFill="1" applyBorder="1" applyAlignment="1" applyProtection="1">
      <alignment vertical="center"/>
    </xf>
    <xf numFmtId="0" fontId="26" fillId="3" borderId="0" xfId="0" applyFont="1" applyFill="1" applyBorder="1" applyAlignment="1" applyProtection="1">
      <alignment vertical="center"/>
    </xf>
    <xf numFmtId="0" fontId="10" fillId="3" borderId="0" xfId="0" applyFont="1" applyFill="1" applyBorder="1" applyAlignment="1" applyProtection="1">
      <alignment horizontal="center" vertical="center"/>
    </xf>
    <xf numFmtId="0" fontId="12" fillId="3" borderId="11" xfId="0" applyFont="1" applyFill="1" applyBorder="1" applyAlignment="1" applyProtection="1">
      <alignment vertical="center"/>
    </xf>
    <xf numFmtId="0" fontId="12" fillId="3" borderId="12" xfId="0" applyFont="1" applyFill="1" applyBorder="1" applyAlignment="1" applyProtection="1">
      <alignment vertical="center"/>
    </xf>
    <xf numFmtId="0" fontId="12" fillId="3" borderId="13" xfId="0" applyFont="1" applyFill="1" applyBorder="1" applyAlignment="1" applyProtection="1">
      <alignment vertical="center"/>
    </xf>
    <xf numFmtId="0" fontId="12" fillId="3" borderId="2" xfId="0" applyFont="1" applyFill="1" applyBorder="1" applyAlignment="1" applyProtection="1">
      <alignment vertical="center"/>
    </xf>
    <xf numFmtId="0" fontId="12" fillId="3" borderId="3" xfId="0" applyFont="1" applyFill="1" applyBorder="1" applyAlignment="1" applyProtection="1">
      <alignment vertical="center"/>
    </xf>
    <xf numFmtId="0" fontId="12" fillId="3" borderId="4" xfId="0" applyFont="1" applyFill="1" applyBorder="1" applyAlignment="1" applyProtection="1">
      <alignment vertical="center"/>
    </xf>
    <xf numFmtId="0" fontId="12" fillId="3" borderId="14" xfId="0" applyFont="1" applyFill="1" applyBorder="1" applyAlignment="1" applyProtection="1">
      <alignment vertical="center"/>
    </xf>
    <xf numFmtId="0" fontId="12" fillId="3" borderId="14" xfId="0" applyFont="1" applyFill="1" applyBorder="1" applyAlignment="1" applyProtection="1">
      <alignment horizontal="left" vertical="center"/>
    </xf>
    <xf numFmtId="0" fontId="12" fillId="3" borderId="0" xfId="0" applyFont="1" applyFill="1" applyBorder="1" applyAlignment="1" applyProtection="1">
      <alignment horizontal="left" vertical="center"/>
    </xf>
    <xf numFmtId="0" fontId="12" fillId="3" borderId="28" xfId="0" applyFont="1" applyFill="1" applyBorder="1" applyAlignment="1" applyProtection="1">
      <alignment horizontal="left" vertical="center"/>
    </xf>
    <xf numFmtId="0" fontId="12" fillId="3" borderId="12" xfId="0" applyFont="1" applyFill="1" applyBorder="1" applyAlignment="1" applyProtection="1">
      <alignment horizontal="left" vertical="center"/>
    </xf>
    <xf numFmtId="0" fontId="12" fillId="3" borderId="22" xfId="0" applyFont="1" applyFill="1" applyBorder="1" applyAlignment="1" applyProtection="1">
      <alignment horizontal="left" vertical="center"/>
    </xf>
    <xf numFmtId="0" fontId="3" fillId="0" borderId="0" xfId="0" applyFont="1" applyFill="1" applyBorder="1" applyAlignment="1">
      <alignment vertical="center"/>
    </xf>
    <xf numFmtId="0" fontId="3" fillId="0" borderId="0" xfId="0" applyFont="1" applyBorder="1" applyAlignment="1">
      <alignment vertical="center"/>
    </xf>
    <xf numFmtId="0" fontId="5" fillId="0" borderId="0" xfId="0" applyFont="1" applyBorder="1" applyAlignment="1">
      <alignment horizontal="justify" vertical="center"/>
    </xf>
    <xf numFmtId="0" fontId="12" fillId="0" borderId="0" xfId="0" applyFont="1" applyAlignment="1">
      <alignment vertical="center"/>
    </xf>
    <xf numFmtId="0" fontId="12" fillId="0" borderId="0" xfId="3" applyFont="1" applyBorder="1" applyAlignment="1">
      <alignment vertical="center"/>
    </xf>
    <xf numFmtId="0" fontId="5" fillId="0" borderId="0" xfId="3" applyFont="1" applyAlignment="1">
      <alignment vertical="center"/>
    </xf>
    <xf numFmtId="0" fontId="5" fillId="0" borderId="19" xfId="3" applyFont="1" applyBorder="1" applyAlignment="1">
      <alignment horizontal="center" vertical="center" wrapText="1"/>
    </xf>
    <xf numFmtId="49" fontId="5" fillId="0" borderId="1" xfId="3" applyNumberFormat="1" applyFont="1" applyBorder="1" applyAlignment="1">
      <alignment horizontal="center" vertical="center" wrapText="1"/>
    </xf>
    <xf numFmtId="49" fontId="5" fillId="0" borderId="10" xfId="3" applyNumberFormat="1" applyFont="1" applyBorder="1" applyAlignment="1">
      <alignment horizontal="center" vertical="center" wrapText="1"/>
    </xf>
    <xf numFmtId="49" fontId="5" fillId="0" borderId="17" xfId="3" applyNumberFormat="1" applyFont="1" applyBorder="1" applyAlignment="1">
      <alignment horizontal="center" vertical="center" wrapText="1"/>
    </xf>
    <xf numFmtId="49" fontId="5" fillId="0" borderId="17" xfId="3" applyNumberFormat="1" applyFont="1" applyFill="1" applyBorder="1" applyAlignment="1">
      <alignment horizontal="center" vertical="center" wrapText="1"/>
    </xf>
    <xf numFmtId="49" fontId="5" fillId="0" borderId="0" xfId="3" applyNumberFormat="1" applyFont="1" applyBorder="1" applyAlignment="1">
      <alignment horizontal="center" vertical="center" wrapText="1"/>
    </xf>
    <xf numFmtId="0" fontId="21" fillId="0" borderId="0" xfId="0" applyFont="1" applyFill="1" applyBorder="1" applyAlignment="1">
      <alignment vertical="center" shrinkToFit="1"/>
    </xf>
    <xf numFmtId="0" fontId="10" fillId="0" borderId="0" xfId="0" applyFont="1" applyBorder="1" applyAlignment="1">
      <alignment horizontal="left" vertical="center"/>
    </xf>
    <xf numFmtId="0" fontId="21" fillId="0" borderId="0" xfId="0" applyFont="1" applyBorder="1" applyAlignment="1">
      <alignment horizontal="center" vertical="center"/>
    </xf>
    <xf numFmtId="0" fontId="10" fillId="0" borderId="14" xfId="0" applyFont="1" applyBorder="1" applyAlignment="1">
      <alignment horizontal="center" vertical="center"/>
    </xf>
    <xf numFmtId="0" fontId="10" fillId="0" borderId="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4" xfId="0" applyFont="1" applyBorder="1" applyAlignment="1">
      <alignment vertical="center"/>
    </xf>
    <xf numFmtId="0" fontId="10" fillId="0" borderId="0" xfId="0" applyFont="1" applyBorder="1" applyAlignment="1">
      <alignment vertical="center"/>
    </xf>
    <xf numFmtId="0" fontId="10" fillId="0" borderId="12" xfId="0" applyFont="1" applyBorder="1" applyAlignment="1">
      <alignment vertical="center"/>
    </xf>
    <xf numFmtId="0" fontId="12" fillId="0" borderId="0" xfId="0" applyFont="1" applyFill="1" applyBorder="1" applyAlignment="1">
      <alignment vertical="center"/>
    </xf>
    <xf numFmtId="0" fontId="21" fillId="0" borderId="12" xfId="0" applyFont="1" applyBorder="1" applyAlignment="1">
      <alignment vertical="center"/>
    </xf>
    <xf numFmtId="0" fontId="21" fillId="0" borderId="13" xfId="0" applyFont="1" applyBorder="1" applyAlignment="1">
      <alignment vertical="center"/>
    </xf>
    <xf numFmtId="0" fontId="21" fillId="0" borderId="3" xfId="0" applyFont="1" applyFill="1" applyBorder="1" applyAlignment="1">
      <alignment vertical="center" shrinkToFit="1"/>
    </xf>
    <xf numFmtId="177" fontId="21" fillId="0" borderId="3" xfId="0" applyNumberFormat="1" applyFont="1" applyFill="1" applyBorder="1" applyAlignment="1" applyProtection="1">
      <alignment vertical="center" shrinkToFit="1"/>
      <protection locked="0"/>
    </xf>
    <xf numFmtId="176" fontId="21" fillId="0" borderId="3" xfId="0" applyNumberFormat="1" applyFont="1" applyFill="1" applyBorder="1" applyAlignment="1">
      <alignment vertical="center" shrinkToFit="1"/>
    </xf>
    <xf numFmtId="0" fontId="25" fillId="0" borderId="0" xfId="0" applyFont="1" applyAlignment="1">
      <alignment vertical="center" wrapText="1"/>
    </xf>
    <xf numFmtId="176" fontId="21" fillId="0" borderId="0" xfId="0" applyNumberFormat="1" applyFont="1" applyFill="1" applyBorder="1" applyAlignment="1">
      <alignment vertical="center" shrinkToFit="1"/>
    </xf>
    <xf numFmtId="177" fontId="21" fillId="0" borderId="0" xfId="0" applyNumberFormat="1" applyFont="1" applyFill="1" applyBorder="1" applyAlignment="1" applyProtection="1">
      <alignment vertical="center" shrinkToFit="1"/>
      <protection locked="0"/>
    </xf>
    <xf numFmtId="178" fontId="21" fillId="0" borderId="0" xfId="0" applyNumberFormat="1" applyFont="1" applyFill="1" applyBorder="1" applyAlignment="1">
      <alignment vertical="center" shrinkToFit="1"/>
    </xf>
    <xf numFmtId="0" fontId="10" fillId="0" borderId="0" xfId="0" applyFont="1" applyBorder="1" applyAlignment="1">
      <alignment horizontal="center" vertical="center"/>
    </xf>
    <xf numFmtId="0" fontId="10" fillId="0" borderId="14" xfId="0" applyFont="1" applyBorder="1" applyAlignment="1">
      <alignment horizontal="center" vertical="center"/>
    </xf>
    <xf numFmtId="0" fontId="10" fillId="0" borderId="0"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4" xfId="0" applyFont="1" applyBorder="1" applyAlignment="1">
      <alignment horizontal="center" vertical="center"/>
    </xf>
    <xf numFmtId="0" fontId="4" fillId="0" borderId="0" xfId="0" applyFont="1" applyBorder="1" applyAlignment="1">
      <alignment horizontal="center" vertical="center"/>
    </xf>
    <xf numFmtId="0" fontId="4" fillId="0" borderId="15"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0" xfId="0" applyFont="1" applyBorder="1" applyAlignment="1">
      <alignment horizontal="left" vertical="center"/>
    </xf>
    <xf numFmtId="0" fontId="29" fillId="0" borderId="0" xfId="0" applyFont="1" applyFill="1" applyAlignment="1">
      <alignment vertical="center"/>
    </xf>
    <xf numFmtId="49" fontId="30" fillId="0" borderId="0" xfId="0" applyNumberFormat="1" applyFont="1" applyFill="1" applyAlignment="1">
      <alignment horizontal="right" vertical="center"/>
    </xf>
    <xf numFmtId="0" fontId="29" fillId="0" borderId="0" xfId="0" applyFont="1" applyFill="1" applyAlignment="1">
      <alignment horizontal="right" vertical="center"/>
    </xf>
    <xf numFmtId="49" fontId="29" fillId="0" borderId="0" xfId="0" applyNumberFormat="1" applyFont="1" applyFill="1" applyAlignment="1">
      <alignment horizontal="right" vertical="center"/>
    </xf>
    <xf numFmtId="0" fontId="31" fillId="0" borderId="0" xfId="0" applyFont="1" applyFill="1" applyAlignment="1">
      <alignment vertical="center"/>
    </xf>
    <xf numFmtId="0" fontId="29" fillId="0" borderId="0" xfId="0" applyFont="1" applyFill="1" applyAlignment="1">
      <alignment horizontal="justify" vertical="center"/>
    </xf>
    <xf numFmtId="49" fontId="29" fillId="0" borderId="1" xfId="0" applyNumberFormat="1" applyFont="1" applyFill="1" applyBorder="1" applyAlignment="1">
      <alignment horizontal="center" vertical="center"/>
    </xf>
    <xf numFmtId="0" fontId="29" fillId="0" borderId="1" xfId="0" applyFont="1" applyFill="1" applyBorder="1" applyAlignment="1">
      <alignment horizontal="center" vertical="center" wrapText="1"/>
    </xf>
    <xf numFmtId="38" fontId="29" fillId="0" borderId="1" xfId="1" applyFont="1" applyFill="1" applyBorder="1" applyAlignment="1">
      <alignment horizontal="center" vertical="center" wrapText="1"/>
    </xf>
    <xf numFmtId="0" fontId="29" fillId="0" borderId="8" xfId="0" applyFont="1" applyFill="1" applyBorder="1" applyAlignment="1">
      <alignment horizontal="center" vertical="center"/>
    </xf>
    <xf numFmtId="0" fontId="29" fillId="0" borderId="9" xfId="0" applyFont="1" applyFill="1" applyBorder="1" applyAlignment="1">
      <alignment vertical="center"/>
    </xf>
    <xf numFmtId="49" fontId="29" fillId="0" borderId="10" xfId="0" applyNumberFormat="1" applyFont="1" applyFill="1" applyBorder="1" applyAlignment="1">
      <alignment horizontal="right" vertical="center"/>
    </xf>
    <xf numFmtId="0" fontId="29" fillId="0" borderId="10" xfId="0" applyFont="1" applyFill="1" applyBorder="1" applyAlignment="1">
      <alignment vertical="center"/>
    </xf>
    <xf numFmtId="0" fontId="29" fillId="0" borderId="10" xfId="0" applyFont="1" applyFill="1" applyBorder="1" applyAlignment="1">
      <alignment horizontal="center" vertical="center" wrapText="1"/>
    </xf>
    <xf numFmtId="38" fontId="29" fillId="0" borderId="10" xfId="1" applyFont="1" applyFill="1" applyBorder="1" applyAlignment="1">
      <alignment horizontal="center" vertical="center" wrapText="1"/>
    </xf>
    <xf numFmtId="0" fontId="29" fillId="0" borderId="28" xfId="0" applyFont="1" applyFill="1" applyBorder="1" applyAlignment="1">
      <alignment horizontal="center" vertical="center"/>
    </xf>
    <xf numFmtId="0" fontId="29" fillId="0" borderId="15" xfId="0" applyFont="1" applyFill="1" applyBorder="1" applyAlignment="1">
      <alignment vertical="center"/>
    </xf>
    <xf numFmtId="49" fontId="29" fillId="0" borderId="10" xfId="0" applyNumberFormat="1" applyFont="1" applyFill="1" applyBorder="1" applyAlignment="1">
      <alignment horizontal="center" vertical="center"/>
    </xf>
    <xf numFmtId="0" fontId="29" fillId="0" borderId="15" xfId="0" applyFont="1" applyFill="1" applyBorder="1" applyAlignment="1">
      <alignment horizontal="center" vertical="center"/>
    </xf>
    <xf numFmtId="38" fontId="29" fillId="0" borderId="15" xfId="1" applyFont="1" applyFill="1" applyBorder="1" applyAlignment="1">
      <alignment horizontal="center" vertical="center"/>
    </xf>
    <xf numFmtId="38" fontId="29" fillId="0" borderId="10" xfId="1" applyFont="1" applyFill="1" applyBorder="1" applyAlignment="1">
      <alignment horizontal="center" vertical="center"/>
    </xf>
    <xf numFmtId="0" fontId="29" fillId="0" borderId="17" xfId="0" applyFont="1" applyFill="1" applyBorder="1" applyAlignment="1">
      <alignment horizontal="center" vertical="center"/>
    </xf>
    <xf numFmtId="0" fontId="29" fillId="0" borderId="17" xfId="0" applyFont="1" applyFill="1" applyBorder="1" applyAlignment="1">
      <alignment vertical="center"/>
    </xf>
    <xf numFmtId="0" fontId="29" fillId="0" borderId="22" xfId="0" applyFont="1" applyFill="1" applyBorder="1" applyAlignment="1">
      <alignment horizontal="center" vertical="center"/>
    </xf>
    <xf numFmtId="0" fontId="30" fillId="0" borderId="0" xfId="0" applyFont="1" applyFill="1" applyAlignment="1">
      <alignment vertical="center"/>
    </xf>
    <xf numFmtId="49" fontId="30" fillId="0" borderId="10" xfId="0" applyNumberFormat="1" applyFont="1" applyFill="1" applyBorder="1" applyAlignment="1">
      <alignment horizontal="right" vertical="center"/>
    </xf>
    <xf numFmtId="0" fontId="30" fillId="0" borderId="10" xfId="0" applyFont="1" applyFill="1" applyBorder="1" applyAlignment="1">
      <alignment horizontal="center" vertical="center" wrapText="1"/>
    </xf>
    <xf numFmtId="0" fontId="30" fillId="0" borderId="19" xfId="0" applyFont="1" applyFill="1" applyBorder="1" applyAlignment="1">
      <alignment horizontal="center" vertical="center"/>
    </xf>
    <xf numFmtId="38" fontId="30" fillId="0" borderId="7" xfId="1" applyFont="1" applyFill="1" applyBorder="1" applyAlignment="1">
      <alignment horizontal="center" vertical="center" wrapText="1"/>
    </xf>
    <xf numFmtId="38" fontId="30" fillId="0" borderId="19" xfId="1" applyFont="1" applyFill="1" applyBorder="1" applyAlignment="1">
      <alignment horizontal="center" vertical="center" wrapText="1"/>
    </xf>
    <xf numFmtId="38" fontId="30" fillId="0" borderId="17" xfId="1" applyFont="1" applyFill="1" applyBorder="1" applyAlignment="1">
      <alignment horizontal="center" vertical="center" wrapText="1"/>
    </xf>
    <xf numFmtId="38" fontId="30" fillId="2" borderId="20" xfId="1" applyFont="1" applyFill="1" applyBorder="1" applyAlignment="1">
      <alignment horizontal="center" vertical="center" wrapText="1"/>
    </xf>
    <xf numFmtId="0" fontId="30" fillId="0" borderId="13" xfId="0" applyFont="1" applyFill="1" applyBorder="1" applyAlignment="1">
      <alignment vertical="center"/>
    </xf>
    <xf numFmtId="49" fontId="30" fillId="0" borderId="17" xfId="0" applyNumberFormat="1" applyFont="1" applyFill="1" applyBorder="1" applyAlignment="1">
      <alignment horizontal="right" vertical="center"/>
    </xf>
    <xf numFmtId="0" fontId="30" fillId="0" borderId="17" xfId="0" applyFont="1" applyFill="1" applyBorder="1" applyAlignment="1">
      <alignment horizontal="center" vertical="center" wrapText="1"/>
    </xf>
    <xf numFmtId="0" fontId="29" fillId="0" borderId="17" xfId="0" applyFont="1" applyFill="1" applyBorder="1" applyAlignment="1">
      <alignment horizontal="center" vertical="center" wrapText="1"/>
    </xf>
    <xf numFmtId="0" fontId="32" fillId="0" borderId="17" xfId="0" applyFont="1" applyFill="1" applyBorder="1" applyAlignment="1">
      <alignment horizontal="center" vertical="center" wrapText="1"/>
    </xf>
    <xf numFmtId="0" fontId="32" fillId="0" borderId="19" xfId="0" applyFont="1" applyFill="1" applyBorder="1" applyAlignment="1">
      <alignment horizontal="center" vertical="center" wrapText="1"/>
    </xf>
    <xf numFmtId="0" fontId="32" fillId="0" borderId="11" xfId="0" applyFont="1" applyFill="1" applyBorder="1" applyAlignment="1">
      <alignment horizontal="center" vertical="center" wrapText="1"/>
    </xf>
    <xf numFmtId="0" fontId="32" fillId="2" borderId="18" xfId="0" applyFont="1" applyFill="1" applyBorder="1" applyAlignment="1">
      <alignment horizontal="center" vertical="center" wrapText="1"/>
    </xf>
    <xf numFmtId="0" fontId="32" fillId="0" borderId="13" xfId="0" applyFont="1" applyFill="1" applyBorder="1" applyAlignment="1">
      <alignment horizontal="center" vertical="center" wrapText="1"/>
    </xf>
    <xf numFmtId="0" fontId="3" fillId="0" borderId="0" xfId="0" applyFont="1" applyFill="1" applyAlignment="1">
      <alignment vertical="center"/>
    </xf>
    <xf numFmtId="49" fontId="3" fillId="0" borderId="19" xfId="0" applyNumberFormat="1" applyFont="1" applyFill="1" applyBorder="1" applyAlignment="1">
      <alignment horizontal="center" vertical="center"/>
    </xf>
    <xf numFmtId="49" fontId="3" fillId="0" borderId="19" xfId="1" applyNumberFormat="1" applyFont="1" applyFill="1" applyBorder="1" applyAlignment="1">
      <alignment horizontal="center" vertical="center"/>
    </xf>
    <xf numFmtId="38" fontId="3" fillId="0" borderId="19" xfId="1" applyFont="1" applyFill="1" applyBorder="1" applyAlignment="1">
      <alignment horizontal="left" vertical="center"/>
    </xf>
    <xf numFmtId="38" fontId="3" fillId="0" borderId="19" xfId="1" applyFont="1" applyFill="1" applyBorder="1" applyAlignment="1">
      <alignment horizontal="right" vertical="center"/>
    </xf>
    <xf numFmtId="38" fontId="3" fillId="0" borderId="5" xfId="1" applyFont="1" applyFill="1" applyBorder="1" applyAlignment="1">
      <alignment vertical="center"/>
    </xf>
    <xf numFmtId="38" fontId="3" fillId="0" borderId="5" xfId="1" applyFont="1" applyFill="1" applyBorder="1" applyAlignment="1" applyProtection="1">
      <alignment vertical="center"/>
      <protection locked="0"/>
    </xf>
    <xf numFmtId="38" fontId="3" fillId="0" borderId="19" xfId="1" applyFont="1" applyFill="1" applyBorder="1" applyAlignment="1">
      <alignment vertical="center"/>
    </xf>
    <xf numFmtId="38" fontId="3" fillId="2" borderId="20" xfId="1" applyFont="1" applyFill="1" applyBorder="1" applyAlignment="1">
      <alignment horizontal="right" vertical="center"/>
    </xf>
    <xf numFmtId="38" fontId="3" fillId="0" borderId="7" xfId="0" applyNumberFormat="1" applyFont="1" applyFill="1" applyBorder="1" applyAlignment="1">
      <alignment vertical="center"/>
    </xf>
    <xf numFmtId="49" fontId="3" fillId="0" borderId="0" xfId="0" applyNumberFormat="1" applyFont="1" applyFill="1" applyAlignment="1">
      <alignment horizontal="right" vertical="center"/>
    </xf>
    <xf numFmtId="0" fontId="4" fillId="0" borderId="3" xfId="0" applyFont="1" applyBorder="1" applyAlignment="1">
      <alignment vertical="center"/>
    </xf>
    <xf numFmtId="0" fontId="4" fillId="0" borderId="14"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vertical="center"/>
    </xf>
    <xf numFmtId="0" fontId="5" fillId="0" borderId="0" xfId="0" applyFont="1" applyFill="1" applyBorder="1" applyAlignment="1" applyProtection="1">
      <alignment vertical="center" wrapText="1"/>
      <protection locked="0"/>
    </xf>
    <xf numFmtId="0" fontId="4" fillId="0" borderId="15" xfId="0" applyFont="1" applyBorder="1" applyAlignment="1">
      <alignment horizontal="lef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14" xfId="0" applyFont="1" applyBorder="1" applyAlignment="1">
      <alignment horizontal="left" vertical="center" wrapText="1"/>
    </xf>
    <xf numFmtId="0" fontId="4" fillId="0" borderId="15" xfId="0" applyFont="1" applyFill="1" applyBorder="1" applyAlignment="1">
      <alignment horizontal="center" vertical="center"/>
    </xf>
    <xf numFmtId="0" fontId="0" fillId="0" borderId="0" xfId="0" applyFont="1" applyFill="1" applyBorder="1" applyAlignment="1">
      <alignment vertical="center" wrapText="1"/>
    </xf>
    <xf numFmtId="0" fontId="4" fillId="0" borderId="0" xfId="0" applyFont="1" applyFill="1" applyBorder="1" applyAlignment="1">
      <alignment horizontal="left" vertical="center"/>
    </xf>
    <xf numFmtId="0" fontId="4" fillId="0" borderId="15" xfId="0" applyFont="1" applyBorder="1" applyAlignment="1">
      <alignment horizontal="right" vertical="center"/>
    </xf>
    <xf numFmtId="0" fontId="4" fillId="0" borderId="0" xfId="0" applyFont="1" applyBorder="1" applyAlignment="1">
      <alignment horizontal="right" vertical="center"/>
    </xf>
    <xf numFmtId="0" fontId="4" fillId="0" borderId="11" xfId="0" applyFont="1" applyBorder="1" applyAlignment="1">
      <alignment vertical="center"/>
    </xf>
    <xf numFmtId="49" fontId="5" fillId="0" borderId="0" xfId="0" applyNumberFormat="1" applyFont="1" applyAlignment="1"/>
    <xf numFmtId="49" fontId="5" fillId="0" borderId="0" xfId="0" applyNumberFormat="1" applyFont="1"/>
    <xf numFmtId="49" fontId="5" fillId="0" borderId="0" xfId="0" applyNumberFormat="1" applyFont="1" applyAlignment="1">
      <alignment horizontal="left" indent="2"/>
    </xf>
    <xf numFmtId="49" fontId="5" fillId="0" borderId="0" xfId="0" applyNumberFormat="1" applyFont="1" applyAlignment="1">
      <alignment horizontal="left" indent="3"/>
    </xf>
    <xf numFmtId="49" fontId="5" fillId="0" borderId="0" xfId="0" applyNumberFormat="1" applyFont="1" applyAlignment="1">
      <alignment horizontal="left" indent="1"/>
    </xf>
    <xf numFmtId="0" fontId="5" fillId="0" borderId="0" xfId="0" applyFont="1" applyAlignment="1"/>
    <xf numFmtId="0" fontId="5" fillId="0" borderId="0" xfId="0" applyFont="1"/>
    <xf numFmtId="0" fontId="5" fillId="0" borderId="0" xfId="0" applyNumberFormat="1" applyFont="1" applyAlignment="1"/>
    <xf numFmtId="0" fontId="5" fillId="0" borderId="0" xfId="0" applyFont="1" applyAlignment="1">
      <alignment horizontal="left" indent="3"/>
    </xf>
    <xf numFmtId="0" fontId="5" fillId="0" borderId="0" xfId="0" applyFont="1" applyAlignment="1">
      <alignment horizontal="left" indent="4"/>
    </xf>
    <xf numFmtId="0" fontId="5" fillId="0" borderId="0" xfId="0" applyFont="1" applyAlignment="1">
      <alignment horizontal="left" indent="2"/>
    </xf>
    <xf numFmtId="0" fontId="4" fillId="0" borderId="2" xfId="0" applyFont="1" applyBorder="1" applyAlignment="1">
      <alignment vertical="center"/>
    </xf>
    <xf numFmtId="0" fontId="4" fillId="0" borderId="0" xfId="0" applyFont="1" applyBorder="1" applyAlignment="1">
      <alignment vertical="top"/>
    </xf>
    <xf numFmtId="0" fontId="4" fillId="0" borderId="0" xfId="0" applyFont="1" applyBorder="1" applyAlignment="1">
      <alignment vertical="top" wrapText="1"/>
    </xf>
    <xf numFmtId="0" fontId="8" fillId="0" borderId="0" xfId="0" applyFont="1" applyBorder="1" applyAlignment="1">
      <alignment horizontal="left" vertical="top"/>
    </xf>
    <xf numFmtId="0" fontId="4" fillId="0" borderId="0" xfId="0" applyFont="1" applyFill="1" applyBorder="1" applyAlignment="1" applyProtection="1">
      <alignment vertical="center"/>
      <protection locked="0"/>
    </xf>
    <xf numFmtId="0" fontId="8" fillId="0" borderId="0" xfId="0" applyFont="1" applyBorder="1" applyAlignment="1">
      <alignment horizontal="left" vertical="center" wrapText="1"/>
    </xf>
    <xf numFmtId="0" fontId="5" fillId="0" borderId="0" xfId="3" applyFont="1" applyBorder="1" applyAlignment="1">
      <alignment vertical="center"/>
    </xf>
    <xf numFmtId="0" fontId="5" fillId="0" borderId="15" xfId="3" applyFont="1" applyBorder="1" applyAlignment="1">
      <alignment vertical="center"/>
    </xf>
    <xf numFmtId="0" fontId="5" fillId="0" borderId="0" xfId="3" applyFont="1" applyFill="1" applyBorder="1" applyAlignment="1">
      <alignment vertical="center"/>
    </xf>
    <xf numFmtId="0" fontId="5" fillId="0" borderId="14" xfId="3" applyFont="1" applyBorder="1" applyAlignment="1">
      <alignment vertical="center"/>
    </xf>
    <xf numFmtId="0" fontId="4" fillId="0" borderId="14" xfId="3" applyFont="1" applyBorder="1" applyAlignment="1">
      <alignment horizontal="center" vertical="center"/>
    </xf>
    <xf numFmtId="0" fontId="4" fillId="0" borderId="0" xfId="3" applyFont="1" applyBorder="1" applyAlignment="1">
      <alignment vertical="center"/>
    </xf>
    <xf numFmtId="0" fontId="4" fillId="0" borderId="0" xfId="3" applyFont="1" applyFill="1" applyBorder="1" applyAlignment="1">
      <alignment vertical="center"/>
    </xf>
    <xf numFmtId="0" fontId="4" fillId="0" borderId="15" xfId="3" applyFont="1" applyBorder="1" applyAlignment="1">
      <alignment horizontal="right" vertical="center"/>
    </xf>
    <xf numFmtId="0" fontId="8" fillId="0" borderId="0" xfId="3" applyFont="1" applyBorder="1" applyAlignment="1">
      <alignment horizontal="left" vertical="top"/>
    </xf>
    <xf numFmtId="0" fontId="8" fillId="0" borderId="0" xfId="3" applyFont="1" applyBorder="1" applyAlignment="1">
      <alignment vertical="center"/>
    </xf>
    <xf numFmtId="0" fontId="4" fillId="0" borderId="15" xfId="3" applyFont="1" applyBorder="1" applyAlignment="1">
      <alignment vertical="center"/>
    </xf>
    <xf numFmtId="0" fontId="8" fillId="0" borderId="0" xfId="3" applyFont="1" applyBorder="1" applyAlignment="1">
      <alignment horizontal="left" vertical="center" wrapText="1"/>
    </xf>
    <xf numFmtId="0" fontId="8" fillId="0" borderId="0" xfId="3" applyFont="1" applyFill="1" applyBorder="1" applyAlignment="1">
      <alignment horizontal="left" vertical="top"/>
    </xf>
    <xf numFmtId="179" fontId="4" fillId="0" borderId="14" xfId="0" applyNumberFormat="1" applyFont="1" applyFill="1" applyBorder="1" applyAlignment="1">
      <alignment vertical="center"/>
    </xf>
    <xf numFmtId="179" fontId="4" fillId="0" borderId="0" xfId="0" applyNumberFormat="1" applyFont="1" applyFill="1" applyBorder="1" applyAlignment="1">
      <alignment vertical="center"/>
    </xf>
    <xf numFmtId="179" fontId="4" fillId="0" borderId="15" xfId="0" applyNumberFormat="1" applyFont="1" applyFill="1" applyBorder="1" applyAlignment="1">
      <alignment vertical="center"/>
    </xf>
    <xf numFmtId="49" fontId="8" fillId="0" borderId="0" xfId="3" applyNumberFormat="1" applyFont="1" applyFill="1" applyBorder="1" applyAlignment="1">
      <alignment vertical="center" shrinkToFit="1"/>
    </xf>
    <xf numFmtId="0" fontId="8" fillId="0" borderId="0" xfId="3" applyFont="1" applyFill="1" applyBorder="1" applyAlignment="1">
      <alignment vertical="center" shrinkToFit="1"/>
    </xf>
    <xf numFmtId="176" fontId="4" fillId="0" borderId="14" xfId="0" applyNumberFormat="1" applyFont="1" applyFill="1" applyBorder="1" applyAlignment="1">
      <alignment vertical="center" shrinkToFit="1"/>
    </xf>
    <xf numFmtId="176" fontId="4" fillId="0" borderId="0" xfId="0" applyNumberFormat="1" applyFont="1" applyFill="1" applyBorder="1" applyAlignment="1">
      <alignment vertical="center" shrinkToFit="1"/>
    </xf>
    <xf numFmtId="176" fontId="4" fillId="0" borderId="15" xfId="0" applyNumberFormat="1" applyFont="1" applyFill="1" applyBorder="1" applyAlignment="1">
      <alignment vertical="center" shrinkToFit="1"/>
    </xf>
    <xf numFmtId="0" fontId="8" fillId="0" borderId="0" xfId="0" applyFont="1" applyFill="1" applyBorder="1" applyAlignment="1">
      <alignment horizontal="left" vertical="top"/>
    </xf>
    <xf numFmtId="0" fontId="9" fillId="0" borderId="0" xfId="0" applyFont="1" applyBorder="1" applyAlignment="1">
      <alignment vertical="center"/>
    </xf>
    <xf numFmtId="0" fontId="9" fillId="0" borderId="0" xfId="0" applyFont="1" applyFill="1" applyBorder="1" applyAlignment="1">
      <alignment vertical="center"/>
    </xf>
    <xf numFmtId="0" fontId="8" fillId="0" borderId="0" xfId="0" applyFont="1" applyFill="1" applyBorder="1" applyAlignment="1">
      <alignment vertical="center"/>
    </xf>
    <xf numFmtId="0" fontId="8" fillId="0" borderId="0" xfId="0" applyFont="1" applyFill="1" applyBorder="1" applyAlignment="1">
      <alignment vertical="center" shrinkToFit="1"/>
    </xf>
    <xf numFmtId="0" fontId="4" fillId="0" borderId="0" xfId="0" applyFont="1" applyBorder="1" applyAlignment="1">
      <alignment vertical="distributed"/>
    </xf>
    <xf numFmtId="0" fontId="4" fillId="0" borderId="0" xfId="0" applyFont="1" applyBorder="1" applyAlignment="1">
      <alignment horizontal="left" vertical="center" wrapText="1"/>
    </xf>
    <xf numFmtId="0" fontId="4" fillId="0" borderId="0" xfId="0" applyFont="1" applyBorder="1" applyAlignment="1">
      <alignment vertical="center" wrapText="1"/>
    </xf>
    <xf numFmtId="49" fontId="5" fillId="0" borderId="0" xfId="0" applyNumberFormat="1" applyFont="1" applyAlignment="1">
      <alignment horizontal="right"/>
    </xf>
    <xf numFmtId="49" fontId="5" fillId="0" borderId="0" xfId="0" applyNumberFormat="1" applyFont="1" applyFill="1" applyAlignment="1">
      <alignment horizontal="right"/>
    </xf>
    <xf numFmtId="0" fontId="5" fillId="0" borderId="0" xfId="0" applyFont="1" applyFill="1" applyAlignment="1"/>
    <xf numFmtId="0" fontId="5" fillId="0" borderId="0" xfId="0" applyFont="1" applyFill="1"/>
    <xf numFmtId="49" fontId="5" fillId="0" borderId="0" xfId="0" applyNumberFormat="1" applyFont="1" applyFill="1"/>
    <xf numFmtId="0" fontId="5" fillId="0" borderId="0" xfId="3" applyFont="1"/>
    <xf numFmtId="49" fontId="5" fillId="0" borderId="0" xfId="3" applyNumberFormat="1" applyFont="1" applyAlignment="1">
      <alignment horizontal="right"/>
    </xf>
    <xf numFmtId="49" fontId="5" fillId="0" borderId="0" xfId="0" applyNumberFormat="1" applyFont="1" applyAlignment="1">
      <alignment horizontal="left"/>
    </xf>
    <xf numFmtId="49" fontId="5" fillId="0" borderId="0" xfId="0" applyNumberFormat="1" applyFont="1" applyAlignment="1">
      <alignment horizontal="left" vertical="center" indent="2"/>
    </xf>
    <xf numFmtId="49" fontId="5" fillId="0" borderId="0" xfId="0" applyNumberFormat="1" applyFont="1" applyAlignment="1">
      <alignment horizontal="left" vertical="center"/>
    </xf>
    <xf numFmtId="49" fontId="34" fillId="0" borderId="0" xfId="0" applyNumberFormat="1" applyFont="1" applyAlignment="1">
      <alignment horizontal="left" vertical="center" indent="2"/>
    </xf>
    <xf numFmtId="0" fontId="34" fillId="0" borderId="0" xfId="0" applyFont="1" applyAlignment="1"/>
    <xf numFmtId="0" fontId="34" fillId="0" borderId="0" xfId="0" applyFont="1"/>
    <xf numFmtId="0" fontId="34" fillId="0" borderId="0" xfId="0" applyFont="1" applyAlignment="1">
      <alignment horizontal="left" indent="2"/>
    </xf>
    <xf numFmtId="38" fontId="3" fillId="0" borderId="19" xfId="4" applyFont="1" applyFill="1" applyBorder="1" applyAlignment="1">
      <alignment vertical="center"/>
    </xf>
    <xf numFmtId="49" fontId="4" fillId="3" borderId="19" xfId="0" applyNumberFormat="1" applyFont="1" applyFill="1" applyBorder="1" applyAlignment="1" applyProtection="1">
      <alignment horizontal="center" vertical="center" shrinkToFit="1"/>
      <protection locked="0"/>
    </xf>
    <xf numFmtId="0" fontId="4" fillId="3" borderId="19" xfId="0" applyFont="1" applyFill="1" applyBorder="1" applyAlignment="1" applyProtection="1">
      <alignment horizontal="center" vertical="center" shrinkToFit="1"/>
      <protection locked="0"/>
    </xf>
    <xf numFmtId="38" fontId="4" fillId="0" borderId="19" xfId="0" applyNumberFormat="1" applyFont="1" applyFill="1" applyBorder="1" applyAlignment="1">
      <alignment horizontal="center" vertical="center" shrinkToFit="1"/>
    </xf>
    <xf numFmtId="0" fontId="4" fillId="0" borderId="19" xfId="0" applyFont="1" applyFill="1" applyBorder="1" applyAlignment="1">
      <alignment horizontal="center" vertical="center" shrinkToFit="1"/>
    </xf>
    <xf numFmtId="0" fontId="11" fillId="0" borderId="0" xfId="0" applyFont="1" applyBorder="1" applyAlignment="1">
      <alignment horizontal="center" vertical="center"/>
    </xf>
    <xf numFmtId="0" fontId="28" fillId="0" borderId="0" xfId="0" applyFont="1" applyFill="1" applyBorder="1" applyAlignment="1">
      <alignment horizontal="center" vertical="center" wrapText="1" shrinkToFit="1"/>
    </xf>
    <xf numFmtId="0" fontId="28" fillId="0" borderId="0" xfId="0" applyFont="1" applyFill="1" applyBorder="1" applyAlignment="1">
      <alignment horizontal="center" vertical="center" shrinkToFit="1"/>
    </xf>
    <xf numFmtId="0" fontId="4" fillId="0" borderId="19" xfId="0" applyFont="1" applyFill="1" applyBorder="1" applyAlignment="1">
      <alignment horizontal="center" vertical="center" wrapText="1"/>
    </xf>
    <xf numFmtId="0" fontId="4" fillId="0" borderId="19" xfId="0" applyFont="1" applyFill="1" applyBorder="1" applyAlignment="1">
      <alignment horizontal="center" vertical="center"/>
    </xf>
    <xf numFmtId="0" fontId="12" fillId="0" borderId="0" xfId="0" applyFont="1" applyAlignment="1">
      <alignment horizontal="left" vertical="center"/>
    </xf>
    <xf numFmtId="0" fontId="5" fillId="0" borderId="0" xfId="0" applyFont="1" applyAlignment="1">
      <alignment horizontal="left" vertical="center"/>
    </xf>
    <xf numFmtId="0" fontId="12" fillId="0" borderId="0" xfId="0" applyFont="1" applyAlignment="1">
      <alignment horizontal="left" vertical="center" indent="1"/>
    </xf>
    <xf numFmtId="0" fontId="12" fillId="0" borderId="0" xfId="0" applyFont="1" applyBorder="1" applyAlignment="1">
      <alignment horizontal="left" vertical="center"/>
    </xf>
    <xf numFmtId="0" fontId="5" fillId="0" borderId="0" xfId="3" applyFont="1" applyAlignment="1">
      <alignment horizontal="left" vertical="center" indent="2"/>
    </xf>
    <xf numFmtId="0" fontId="31" fillId="0" borderId="0" xfId="0" applyFont="1" applyFill="1" applyAlignment="1">
      <alignment horizontal="center" vertical="center"/>
    </xf>
    <xf numFmtId="38" fontId="29" fillId="0" borderId="2" xfId="1" applyFont="1" applyFill="1" applyBorder="1" applyAlignment="1">
      <alignment horizontal="center" vertical="center" wrapText="1"/>
    </xf>
    <xf numFmtId="38" fontId="29" fillId="0" borderId="4" xfId="1" applyFont="1" applyFill="1" applyBorder="1" applyAlignment="1">
      <alignment horizontal="center" vertical="center" wrapText="1"/>
    </xf>
    <xf numFmtId="38" fontId="29" fillId="0" borderId="11" xfId="1" applyFont="1" applyFill="1" applyBorder="1" applyAlignment="1">
      <alignment horizontal="center" vertical="center" wrapText="1"/>
    </xf>
    <xf numFmtId="38" fontId="29" fillId="0" borderId="13" xfId="1"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7"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17" xfId="0" applyFont="1" applyFill="1" applyBorder="1" applyAlignment="1">
      <alignment horizontal="center" vertical="center" wrapText="1"/>
    </xf>
    <xf numFmtId="38" fontId="29" fillId="0" borderId="5" xfId="1" applyFont="1" applyFill="1" applyBorder="1" applyAlignment="1">
      <alignment horizontal="center" vertical="center"/>
    </xf>
    <xf numFmtId="38" fontId="29" fillId="0" borderId="6" xfId="1" applyFont="1" applyFill="1" applyBorder="1" applyAlignment="1">
      <alignment horizontal="center" vertical="center"/>
    </xf>
    <xf numFmtId="38" fontId="29" fillId="0" borderId="3" xfId="1" applyFont="1" applyFill="1" applyBorder="1" applyAlignment="1">
      <alignment horizontal="center" vertical="center"/>
    </xf>
    <xf numFmtId="38" fontId="29" fillId="0" borderId="4" xfId="1" applyFont="1" applyFill="1" applyBorder="1" applyAlignment="1">
      <alignment horizontal="center" vertical="center"/>
    </xf>
    <xf numFmtId="38" fontId="29" fillId="0" borderId="3" xfId="1" applyFont="1" applyFill="1" applyBorder="1" applyAlignment="1">
      <alignment horizontal="center" vertical="center" wrapText="1"/>
    </xf>
    <xf numFmtId="0" fontId="29" fillId="0" borderId="11" xfId="0" applyFont="1" applyFill="1" applyBorder="1" applyAlignment="1">
      <alignment horizontal="center" vertical="center"/>
    </xf>
    <xf numFmtId="0" fontId="29" fillId="0" borderId="12" xfId="0" applyFont="1" applyFill="1" applyBorder="1" applyAlignment="1">
      <alignment horizontal="center" vertical="center"/>
    </xf>
    <xf numFmtId="38" fontId="29" fillId="0" borderId="14" xfId="1" applyFont="1" applyFill="1" applyBorder="1" applyAlignment="1">
      <alignment horizontal="center" vertical="center" wrapText="1"/>
    </xf>
    <xf numFmtId="38" fontId="29" fillId="0" borderId="0" xfId="1" applyFont="1" applyFill="1" applyBorder="1" applyAlignment="1">
      <alignment horizontal="center" vertical="center" wrapText="1"/>
    </xf>
    <xf numFmtId="0" fontId="4" fillId="0" borderId="0" xfId="0" applyFont="1" applyBorder="1" applyAlignment="1">
      <alignment horizontal="left"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4" xfId="0" applyFont="1" applyBorder="1" applyAlignment="1">
      <alignment horizontal="center" vertical="center"/>
    </xf>
    <xf numFmtId="0" fontId="4" fillId="0" borderId="0" xfId="0" applyFont="1" applyBorder="1" applyAlignment="1">
      <alignment horizontal="center" vertical="center"/>
    </xf>
    <xf numFmtId="0" fontId="4" fillId="0" borderId="15" xfId="0" applyFont="1" applyBorder="1" applyAlignment="1">
      <alignment horizontal="center" vertical="center"/>
    </xf>
    <xf numFmtId="0" fontId="4" fillId="0" borderId="2"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49" fontId="4" fillId="0" borderId="2" xfId="0" applyNumberFormat="1" applyFont="1" applyBorder="1" applyAlignment="1">
      <alignment horizontal="center" vertical="center"/>
    </xf>
    <xf numFmtId="0" fontId="4" fillId="0" borderId="3" xfId="0" applyNumberFormat="1" applyFont="1" applyBorder="1" applyAlignment="1">
      <alignment horizontal="center" vertical="center"/>
    </xf>
    <xf numFmtId="0" fontId="4" fillId="0" borderId="4" xfId="0" applyNumberFormat="1" applyFont="1" applyBorder="1" applyAlignment="1">
      <alignment horizontal="center" vertical="center"/>
    </xf>
    <xf numFmtId="0" fontId="4" fillId="0" borderId="14" xfId="0" applyNumberFormat="1" applyFont="1" applyBorder="1" applyAlignment="1">
      <alignment horizontal="center" vertical="center"/>
    </xf>
    <xf numFmtId="0" fontId="4" fillId="0" borderId="0" xfId="0" applyNumberFormat="1" applyFont="1" applyBorder="1" applyAlignment="1">
      <alignment horizontal="center" vertical="center"/>
    </xf>
    <xf numFmtId="0" fontId="4" fillId="0" borderId="15" xfId="0" applyNumberFormat="1" applyFont="1" applyBorder="1" applyAlignment="1">
      <alignment horizontal="center" vertical="center"/>
    </xf>
    <xf numFmtId="0" fontId="4" fillId="0" borderId="11" xfId="0" applyNumberFormat="1" applyFont="1" applyBorder="1" applyAlignment="1">
      <alignment horizontal="center" vertical="center"/>
    </xf>
    <xf numFmtId="0" fontId="4" fillId="0" borderId="12" xfId="0" applyNumberFormat="1" applyFont="1" applyBorder="1" applyAlignment="1">
      <alignment horizontal="center" vertical="center"/>
    </xf>
    <xf numFmtId="0" fontId="4" fillId="0" borderId="13" xfId="0" applyNumberFormat="1" applyFont="1" applyBorder="1" applyAlignment="1">
      <alignment horizontal="center" vertical="center"/>
    </xf>
    <xf numFmtId="38" fontId="4" fillId="0" borderId="3" xfId="0" applyNumberFormat="1" applyFont="1" applyBorder="1" applyAlignment="1">
      <alignment horizontal="center" vertical="center"/>
    </xf>
    <xf numFmtId="0" fontId="6" fillId="0" borderId="0" xfId="0" applyFont="1" applyBorder="1" applyAlignment="1">
      <alignment horizontal="center" vertical="center" shrinkToFit="1"/>
    </xf>
    <xf numFmtId="0" fontId="6" fillId="0" borderId="15" xfId="0" applyFont="1" applyBorder="1" applyAlignment="1">
      <alignment horizontal="center" vertical="center" shrinkToFit="1"/>
    </xf>
    <xf numFmtId="176" fontId="4" fillId="0" borderId="2" xfId="0" applyNumberFormat="1" applyFont="1" applyFill="1" applyBorder="1" applyAlignment="1">
      <alignment horizontal="right" vertical="center" indent="2"/>
    </xf>
    <xf numFmtId="176" fontId="4" fillId="0" borderId="3" xfId="0" applyNumberFormat="1" applyFont="1" applyFill="1" applyBorder="1" applyAlignment="1">
      <alignment horizontal="right" vertical="center" indent="2"/>
    </xf>
    <xf numFmtId="176" fontId="4" fillId="0" borderId="4" xfId="0" applyNumberFormat="1" applyFont="1" applyFill="1" applyBorder="1" applyAlignment="1">
      <alignment horizontal="right" vertical="center" indent="2"/>
    </xf>
    <xf numFmtId="176" fontId="4" fillId="0" borderId="14" xfId="0" applyNumberFormat="1" applyFont="1" applyFill="1" applyBorder="1" applyAlignment="1">
      <alignment horizontal="right" vertical="center" indent="2"/>
    </xf>
    <xf numFmtId="176" fontId="4" fillId="0" borderId="0" xfId="0" applyNumberFormat="1" applyFont="1" applyFill="1" applyBorder="1" applyAlignment="1">
      <alignment horizontal="right" vertical="center" indent="2"/>
    </xf>
    <xf numFmtId="176" fontId="4" fillId="0" borderId="15" xfId="0" applyNumberFormat="1" applyFont="1" applyFill="1" applyBorder="1" applyAlignment="1">
      <alignment horizontal="right" vertical="center" indent="2"/>
    </xf>
    <xf numFmtId="176" fontId="4" fillId="0" borderId="11" xfId="0" applyNumberFormat="1" applyFont="1" applyFill="1" applyBorder="1" applyAlignment="1">
      <alignment horizontal="right" vertical="center" indent="2"/>
    </xf>
    <xf numFmtId="176" fontId="4" fillId="0" borderId="12" xfId="0" applyNumberFormat="1" applyFont="1" applyFill="1" applyBorder="1" applyAlignment="1">
      <alignment horizontal="right" vertical="center" indent="2"/>
    </xf>
    <xf numFmtId="176" fontId="4" fillId="0" borderId="13" xfId="0" applyNumberFormat="1" applyFont="1" applyFill="1" applyBorder="1" applyAlignment="1">
      <alignment horizontal="right" vertical="center" indent="2"/>
    </xf>
    <xf numFmtId="0" fontId="4" fillId="0" borderId="19" xfId="0" applyFont="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4" fillId="3" borderId="0" xfId="0" applyFont="1" applyFill="1" applyBorder="1" applyAlignment="1" applyProtection="1">
      <alignment horizontal="left" vertical="top" wrapText="1"/>
      <protection locked="0"/>
    </xf>
    <xf numFmtId="0" fontId="0" fillId="3" borderId="0" xfId="0" applyFont="1" applyFill="1" applyAlignment="1" applyProtection="1">
      <alignment horizontal="left" vertical="top" wrapText="1"/>
      <protection locked="0"/>
    </xf>
    <xf numFmtId="0" fontId="4" fillId="0" borderId="0" xfId="0" applyFont="1" applyBorder="1" applyAlignment="1">
      <alignment vertical="center"/>
    </xf>
    <xf numFmtId="176" fontId="4" fillId="3" borderId="0" xfId="0" applyNumberFormat="1" applyFont="1" applyFill="1" applyBorder="1" applyAlignment="1" applyProtection="1">
      <alignment horizontal="right" vertical="center" indent="1" shrinkToFit="1"/>
      <protection locked="0"/>
    </xf>
    <xf numFmtId="176" fontId="4" fillId="3" borderId="15" xfId="0" applyNumberFormat="1" applyFont="1" applyFill="1" applyBorder="1" applyAlignment="1" applyProtection="1">
      <alignment horizontal="right" vertical="center" indent="1" shrinkToFit="1"/>
      <protection locked="0"/>
    </xf>
    <xf numFmtId="0" fontId="5" fillId="3" borderId="0" xfId="0" applyFont="1" applyFill="1" applyBorder="1" applyAlignment="1" applyProtection="1">
      <alignment horizontal="left" vertical="center" wrapText="1"/>
      <protection locked="0"/>
    </xf>
    <xf numFmtId="0" fontId="4" fillId="0" borderId="1" xfId="0" applyFont="1" applyBorder="1" applyAlignment="1">
      <alignment horizontal="center" vertical="center"/>
    </xf>
    <xf numFmtId="0" fontId="4" fillId="0" borderId="10" xfId="0" applyFont="1" applyBorder="1" applyAlignment="1">
      <alignment horizontal="center" vertical="center"/>
    </xf>
    <xf numFmtId="0" fontId="4" fillId="0" borderId="17" xfId="0" applyFont="1" applyBorder="1" applyAlignment="1">
      <alignment horizontal="center" vertical="center"/>
    </xf>
    <xf numFmtId="0" fontId="4" fillId="0" borderId="0" xfId="0" applyFont="1" applyFill="1" applyBorder="1" applyAlignment="1">
      <alignment vertical="center"/>
    </xf>
    <xf numFmtId="0" fontId="5" fillId="0" borderId="0" xfId="0" applyFont="1" applyFill="1" applyBorder="1" applyAlignment="1" applyProtection="1">
      <alignment horizontal="left" vertical="center" wrapText="1"/>
      <protection locked="0"/>
    </xf>
    <xf numFmtId="176" fontId="4" fillId="0" borderId="0" xfId="0" applyNumberFormat="1" applyFont="1" applyFill="1" applyBorder="1" applyAlignment="1" applyProtection="1">
      <alignment horizontal="right" vertical="center" indent="1" shrinkToFit="1"/>
      <protection locked="0"/>
    </xf>
    <xf numFmtId="176" fontId="4" fillId="0" borderId="15" xfId="0" applyNumberFormat="1" applyFont="1" applyFill="1" applyBorder="1" applyAlignment="1" applyProtection="1">
      <alignment horizontal="right" vertical="center" indent="1" shrinkToFit="1"/>
      <protection locked="0"/>
    </xf>
    <xf numFmtId="49" fontId="5" fillId="0" borderId="0" xfId="0" applyNumberFormat="1" applyFont="1" applyAlignment="1">
      <alignment horizontal="left" indent="1"/>
    </xf>
    <xf numFmtId="0" fontId="10" fillId="0" borderId="19" xfId="0" applyFont="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0" xfId="0" applyFont="1" applyBorder="1" applyAlignment="1">
      <alignment horizontal="left" vertical="center"/>
    </xf>
    <xf numFmtId="0" fontId="10" fillId="0" borderId="4" xfId="0" applyFont="1" applyBorder="1" applyAlignment="1">
      <alignment horizontal="left" vertical="center"/>
    </xf>
    <xf numFmtId="0" fontId="10" fillId="0" borderId="14" xfId="0" applyFont="1" applyBorder="1" applyAlignment="1">
      <alignment horizontal="left" vertical="center"/>
    </xf>
    <xf numFmtId="0" fontId="10" fillId="0" borderId="15" xfId="0" applyFont="1" applyBorder="1" applyAlignment="1">
      <alignment horizontal="left" vertical="center"/>
    </xf>
    <xf numFmtId="0" fontId="10" fillId="0" borderId="11" xfId="0" applyFont="1" applyBorder="1" applyAlignment="1">
      <alignment horizontal="left" vertical="center"/>
    </xf>
    <xf numFmtId="0" fontId="10" fillId="0" borderId="12" xfId="0" applyFont="1" applyBorder="1" applyAlignment="1">
      <alignment horizontal="left" vertical="center"/>
    </xf>
    <xf numFmtId="0" fontId="10" fillId="0" borderId="13" xfId="0" applyFont="1" applyBorder="1" applyAlignment="1">
      <alignment horizontal="left" vertical="center"/>
    </xf>
    <xf numFmtId="0" fontId="22" fillId="0" borderId="0" xfId="0" applyFont="1" applyBorder="1" applyAlignment="1">
      <alignment horizontal="center" vertical="center" shrinkToFit="1"/>
    </xf>
    <xf numFmtId="0" fontId="22" fillId="0" borderId="15" xfId="0" applyFont="1" applyBorder="1" applyAlignment="1">
      <alignment horizontal="center" vertical="center" shrinkToFit="1"/>
    </xf>
    <xf numFmtId="0" fontId="10" fillId="0" borderId="2" xfId="0" applyFont="1" applyBorder="1" applyAlignment="1">
      <alignment horizontal="center" vertical="center" wrapText="1"/>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14" xfId="0" applyFont="1" applyBorder="1" applyAlignment="1">
      <alignment horizontal="center" vertical="center"/>
    </xf>
    <xf numFmtId="0" fontId="10" fillId="0" borderId="0" xfId="0" applyFont="1" applyBorder="1" applyAlignment="1">
      <alignment horizontal="center" vertical="center"/>
    </xf>
    <xf numFmtId="0" fontId="10" fillId="0" borderId="15" xfId="0" applyFont="1" applyBorder="1" applyAlignment="1">
      <alignment horizontal="center" vertical="center"/>
    </xf>
    <xf numFmtId="0" fontId="10" fillId="0" borderId="2"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49" fontId="10" fillId="0" borderId="2" xfId="0" applyNumberFormat="1" applyFont="1" applyBorder="1" applyAlignment="1">
      <alignment horizontal="center" vertical="center"/>
    </xf>
    <xf numFmtId="0" fontId="10" fillId="0" borderId="3" xfId="0" applyNumberFormat="1" applyFont="1" applyBorder="1" applyAlignment="1">
      <alignment horizontal="center" vertical="center"/>
    </xf>
    <xf numFmtId="0" fontId="10" fillId="0" borderId="4" xfId="0" applyNumberFormat="1" applyFont="1" applyBorder="1" applyAlignment="1">
      <alignment horizontal="center" vertical="center"/>
    </xf>
    <xf numFmtId="0" fontId="10" fillId="0" borderId="14" xfId="0" applyNumberFormat="1" applyFont="1" applyBorder="1" applyAlignment="1">
      <alignment horizontal="center" vertical="center"/>
    </xf>
    <xf numFmtId="0" fontId="10" fillId="0" borderId="0" xfId="0" applyNumberFormat="1" applyFont="1" applyBorder="1" applyAlignment="1">
      <alignment horizontal="center" vertical="center"/>
    </xf>
    <xf numFmtId="0" fontId="10" fillId="0" borderId="15" xfId="0" applyNumberFormat="1" applyFont="1" applyBorder="1" applyAlignment="1">
      <alignment horizontal="center" vertical="center"/>
    </xf>
    <xf numFmtId="0" fontId="10" fillId="0" borderId="11" xfId="0" applyNumberFormat="1" applyFont="1" applyBorder="1" applyAlignment="1">
      <alignment horizontal="center" vertical="center"/>
    </xf>
    <xf numFmtId="0" fontId="10" fillId="0" borderId="12" xfId="0" applyNumberFormat="1" applyFont="1" applyBorder="1" applyAlignment="1">
      <alignment horizontal="center" vertical="center"/>
    </xf>
    <xf numFmtId="0" fontId="10" fillId="0" borderId="13" xfId="0" applyNumberFormat="1" applyFont="1" applyBorder="1" applyAlignment="1">
      <alignment horizontal="center" vertical="center"/>
    </xf>
    <xf numFmtId="38" fontId="10" fillId="0" borderId="3" xfId="0" applyNumberFormat="1" applyFont="1" applyBorder="1" applyAlignment="1">
      <alignment horizontal="center" vertical="center"/>
    </xf>
    <xf numFmtId="176" fontId="10" fillId="0" borderId="2" xfId="0" applyNumberFormat="1" applyFont="1" applyFill="1" applyBorder="1" applyAlignment="1">
      <alignment horizontal="right" vertical="center" indent="2"/>
    </xf>
    <xf numFmtId="176" fontId="10" fillId="0" borderId="3" xfId="0" applyNumberFormat="1" applyFont="1" applyFill="1" applyBorder="1" applyAlignment="1">
      <alignment horizontal="right" vertical="center" indent="2"/>
    </xf>
    <xf numFmtId="176" fontId="10" fillId="0" borderId="4" xfId="0" applyNumberFormat="1" applyFont="1" applyFill="1" applyBorder="1" applyAlignment="1">
      <alignment horizontal="right" vertical="center" indent="2"/>
    </xf>
    <xf numFmtId="176" fontId="10" fillId="0" borderId="14" xfId="0" applyNumberFormat="1" applyFont="1" applyFill="1" applyBorder="1" applyAlignment="1">
      <alignment horizontal="right" vertical="center" indent="2"/>
    </xf>
    <xf numFmtId="176" fontId="10" fillId="0" borderId="0" xfId="0" applyNumberFormat="1" applyFont="1" applyFill="1" applyBorder="1" applyAlignment="1">
      <alignment horizontal="right" vertical="center" indent="2"/>
    </xf>
    <xf numFmtId="176" fontId="10" fillId="0" borderId="15" xfId="0" applyNumberFormat="1" applyFont="1" applyFill="1" applyBorder="1" applyAlignment="1">
      <alignment horizontal="right" vertical="center" indent="2"/>
    </xf>
    <xf numFmtId="176" fontId="10" fillId="0" borderId="11" xfId="0" applyNumberFormat="1" applyFont="1" applyFill="1" applyBorder="1" applyAlignment="1">
      <alignment horizontal="right" vertical="center" indent="2"/>
    </xf>
    <xf numFmtId="176" fontId="10" fillId="0" borderId="12" xfId="0" applyNumberFormat="1" applyFont="1" applyFill="1" applyBorder="1" applyAlignment="1">
      <alignment horizontal="right" vertical="center" indent="2"/>
    </xf>
    <xf numFmtId="176" fontId="10" fillId="0" borderId="13" xfId="0" applyNumberFormat="1" applyFont="1" applyFill="1" applyBorder="1" applyAlignment="1">
      <alignment horizontal="right" vertical="center" indent="2"/>
    </xf>
    <xf numFmtId="0" fontId="21" fillId="0" borderId="2" xfId="0" applyFont="1" applyBorder="1" applyAlignment="1">
      <alignment horizontal="center" vertical="center"/>
    </xf>
    <xf numFmtId="0" fontId="21" fillId="0" borderId="3" xfId="0" applyFont="1" applyBorder="1" applyAlignment="1">
      <alignment horizontal="center" vertical="center"/>
    </xf>
    <xf numFmtId="0" fontId="21" fillId="0" borderId="14" xfId="0" applyFont="1" applyBorder="1" applyAlignment="1">
      <alignment horizontal="center" vertical="center"/>
    </xf>
    <xf numFmtId="0" fontId="21" fillId="0" borderId="0" xfId="0" applyFont="1" applyBorder="1" applyAlignment="1">
      <alignment horizontal="center" vertical="center"/>
    </xf>
    <xf numFmtId="177" fontId="21" fillId="3" borderId="2" xfId="0" applyNumberFormat="1" applyFont="1" applyFill="1" applyBorder="1" applyAlignment="1" applyProtection="1">
      <alignment horizontal="right" vertical="center" indent="1" shrinkToFit="1"/>
      <protection locked="0"/>
    </xf>
    <xf numFmtId="177" fontId="21" fillId="3" borderId="3" xfId="0" applyNumberFormat="1" applyFont="1" applyFill="1" applyBorder="1" applyAlignment="1" applyProtection="1">
      <alignment horizontal="right" vertical="center" indent="1" shrinkToFit="1"/>
      <protection locked="0"/>
    </xf>
    <xf numFmtId="177" fontId="21" fillId="3" borderId="4" xfId="0" applyNumberFormat="1" applyFont="1" applyFill="1" applyBorder="1" applyAlignment="1" applyProtection="1">
      <alignment horizontal="right" vertical="center" indent="1" shrinkToFit="1"/>
      <protection locked="0"/>
    </xf>
    <xf numFmtId="177" fontId="21" fillId="3" borderId="14" xfId="0" applyNumberFormat="1" applyFont="1" applyFill="1" applyBorder="1" applyAlignment="1" applyProtection="1">
      <alignment horizontal="right" vertical="center" indent="1" shrinkToFit="1"/>
      <protection locked="0"/>
    </xf>
    <xf numFmtId="177" fontId="21" fillId="3" borderId="0" xfId="0" applyNumberFormat="1" applyFont="1" applyFill="1" applyBorder="1" applyAlignment="1" applyProtection="1">
      <alignment horizontal="right" vertical="center" indent="1" shrinkToFit="1"/>
      <protection locked="0"/>
    </xf>
    <xf numFmtId="177" fontId="21" fillId="3" borderId="15" xfId="0" applyNumberFormat="1" applyFont="1" applyFill="1" applyBorder="1" applyAlignment="1" applyProtection="1">
      <alignment horizontal="right" vertical="center" indent="1" shrinkToFit="1"/>
      <protection locked="0"/>
    </xf>
    <xf numFmtId="177" fontId="21" fillId="3" borderId="11" xfId="0" applyNumberFormat="1" applyFont="1" applyFill="1" applyBorder="1" applyAlignment="1" applyProtection="1">
      <alignment horizontal="right" vertical="center" indent="1" shrinkToFit="1"/>
      <protection locked="0"/>
    </xf>
    <xf numFmtId="177" fontId="21" fillId="3" borderId="12" xfId="0" applyNumberFormat="1" applyFont="1" applyFill="1" applyBorder="1" applyAlignment="1" applyProtection="1">
      <alignment horizontal="right" vertical="center" indent="1" shrinkToFit="1"/>
      <protection locked="0"/>
    </xf>
    <xf numFmtId="177" fontId="21" fillId="3" borderId="13" xfId="0" applyNumberFormat="1" applyFont="1" applyFill="1" applyBorder="1" applyAlignment="1" applyProtection="1">
      <alignment horizontal="right" vertical="center" indent="1" shrinkToFit="1"/>
      <protection locked="0"/>
    </xf>
    <xf numFmtId="178" fontId="21" fillId="0" borderId="11" xfId="0" applyNumberFormat="1" applyFont="1" applyBorder="1" applyAlignment="1">
      <alignment horizontal="center" vertical="center" shrinkToFit="1"/>
    </xf>
    <xf numFmtId="178" fontId="21" fillId="0" borderId="12" xfId="0" applyNumberFormat="1" applyFont="1" applyBorder="1" applyAlignment="1">
      <alignment horizontal="center" vertical="center" shrinkToFit="1"/>
    </xf>
    <xf numFmtId="178" fontId="21" fillId="0" borderId="13" xfId="0" applyNumberFormat="1" applyFont="1" applyBorder="1" applyAlignment="1">
      <alignment horizontal="center" vertical="center" shrinkToFit="1"/>
    </xf>
    <xf numFmtId="178" fontId="21" fillId="0" borderId="11" xfId="0" quotePrefix="1" applyNumberFormat="1" applyFont="1" applyBorder="1" applyAlignment="1">
      <alignment horizontal="center" vertical="center" shrinkToFit="1"/>
    </xf>
    <xf numFmtId="0" fontId="21" fillId="0" borderId="12" xfId="0" applyNumberFormat="1" applyFont="1" applyBorder="1" applyAlignment="1">
      <alignment horizontal="center" vertical="center" shrinkToFit="1"/>
    </xf>
    <xf numFmtId="0" fontId="21" fillId="0" borderId="13" xfId="0" applyNumberFormat="1" applyFont="1" applyBorder="1" applyAlignment="1">
      <alignment horizontal="center" vertical="center" shrinkToFit="1"/>
    </xf>
    <xf numFmtId="0" fontId="21" fillId="0" borderId="2" xfId="0" applyFont="1" applyBorder="1" applyAlignment="1">
      <alignment horizontal="center" vertical="center" shrinkToFit="1"/>
    </xf>
    <xf numFmtId="0" fontId="21" fillId="0" borderId="3" xfId="0" applyFont="1" applyBorder="1" applyAlignment="1">
      <alignment horizontal="center" vertical="center" shrinkToFit="1"/>
    </xf>
    <xf numFmtId="0" fontId="21" fillId="0" borderId="4" xfId="0" applyFont="1" applyBorder="1" applyAlignment="1">
      <alignment horizontal="center" vertical="center" shrinkToFit="1"/>
    </xf>
    <xf numFmtId="0" fontId="21" fillId="0" borderId="14" xfId="0" applyFont="1" applyBorder="1" applyAlignment="1">
      <alignment horizontal="center" vertical="center" shrinkToFit="1"/>
    </xf>
    <xf numFmtId="0" fontId="21" fillId="0" borderId="0" xfId="0" applyFont="1" applyBorder="1" applyAlignment="1">
      <alignment horizontal="center" vertical="center" shrinkToFit="1"/>
    </xf>
    <xf numFmtId="0" fontId="21" fillId="0" borderId="15" xfId="0" applyFont="1" applyBorder="1" applyAlignment="1">
      <alignment horizontal="center" vertical="center" shrinkToFit="1"/>
    </xf>
    <xf numFmtId="0" fontId="21" fillId="0" borderId="0" xfId="0" applyFont="1" applyFill="1" applyBorder="1" applyAlignment="1">
      <alignment horizontal="center" vertical="center"/>
    </xf>
    <xf numFmtId="177" fontId="21" fillId="0" borderId="0" xfId="0" applyNumberFormat="1" applyFont="1" applyFill="1" applyBorder="1" applyAlignment="1" applyProtection="1">
      <alignment horizontal="right" vertical="center" indent="1" shrinkToFit="1"/>
      <protection locked="0"/>
    </xf>
    <xf numFmtId="176" fontId="21" fillId="0" borderId="0" xfId="0" applyNumberFormat="1" applyFont="1" applyFill="1" applyBorder="1" applyAlignment="1">
      <alignment horizontal="right" vertical="center" indent="1" shrinkToFit="1"/>
    </xf>
    <xf numFmtId="178" fontId="21" fillId="0" borderId="0" xfId="0" quotePrefix="1" applyNumberFormat="1" applyFont="1" applyFill="1" applyBorder="1" applyAlignment="1">
      <alignment horizontal="center" vertical="center" shrinkToFit="1"/>
    </xf>
    <xf numFmtId="0" fontId="21" fillId="0" borderId="0" xfId="0" applyNumberFormat="1" applyFont="1" applyFill="1" applyBorder="1" applyAlignment="1">
      <alignment horizontal="center" vertical="center" shrinkToFit="1"/>
    </xf>
    <xf numFmtId="0" fontId="21" fillId="0" borderId="0" xfId="0" applyFont="1" applyFill="1" applyBorder="1" applyAlignment="1">
      <alignment horizontal="center" vertical="center" shrinkToFit="1"/>
    </xf>
    <xf numFmtId="0" fontId="21" fillId="0" borderId="4" xfId="0" applyFont="1" applyBorder="1" applyAlignment="1">
      <alignment horizontal="center" vertical="center"/>
    </xf>
    <xf numFmtId="0" fontId="21" fillId="0" borderId="11" xfId="0" applyFont="1" applyBorder="1" applyAlignment="1">
      <alignment horizontal="center" vertical="center"/>
    </xf>
    <xf numFmtId="0" fontId="21" fillId="0" borderId="12" xfId="0" applyFont="1" applyBorder="1" applyAlignment="1">
      <alignment horizontal="center" vertical="center"/>
    </xf>
    <xf numFmtId="0" fontId="21" fillId="0" borderId="13" xfId="0" applyFont="1" applyBorder="1" applyAlignment="1">
      <alignment horizontal="center" vertical="center"/>
    </xf>
    <xf numFmtId="0" fontId="21" fillId="0" borderId="11" xfId="0" applyFont="1" applyFill="1" applyBorder="1" applyAlignment="1">
      <alignment horizontal="center" vertical="center"/>
    </xf>
    <xf numFmtId="0" fontId="21" fillId="0" borderId="12" xfId="0" applyFont="1" applyFill="1" applyBorder="1" applyAlignment="1">
      <alignment horizontal="center" vertical="center"/>
    </xf>
    <xf numFmtId="0" fontId="21" fillId="0" borderId="13" xfId="0" applyFont="1" applyFill="1" applyBorder="1" applyAlignment="1">
      <alignment horizontal="center" vertical="center"/>
    </xf>
    <xf numFmtId="0" fontId="25" fillId="0" borderId="0" xfId="0" applyFont="1" applyAlignment="1">
      <alignment horizontal="left" vertical="center" wrapText="1"/>
    </xf>
    <xf numFmtId="176" fontId="21" fillId="0" borderId="2" xfId="0" applyNumberFormat="1" applyFont="1" applyBorder="1" applyAlignment="1">
      <alignment horizontal="right" vertical="center" indent="1" shrinkToFit="1"/>
    </xf>
    <xf numFmtId="176" fontId="21" fillId="0" borderId="3" xfId="0" applyNumberFormat="1" applyFont="1" applyBorder="1" applyAlignment="1">
      <alignment horizontal="right" vertical="center" indent="1" shrinkToFit="1"/>
    </xf>
    <xf numFmtId="176" fontId="21" fillId="0" borderId="14" xfId="0" applyNumberFormat="1" applyFont="1" applyBorder="1" applyAlignment="1">
      <alignment horizontal="right" vertical="center" indent="1" shrinkToFit="1"/>
    </xf>
    <xf numFmtId="176" fontId="21" fillId="0" borderId="0" xfId="0" applyNumberFormat="1" applyFont="1" applyBorder="1" applyAlignment="1">
      <alignment horizontal="right" vertical="center" indent="1" shrinkToFit="1"/>
    </xf>
    <xf numFmtId="176" fontId="21" fillId="0" borderId="11" xfId="0" applyNumberFormat="1" applyFont="1" applyBorder="1" applyAlignment="1">
      <alignment horizontal="right" vertical="center" indent="1" shrinkToFit="1"/>
    </xf>
    <xf numFmtId="176" fontId="21" fillId="0" borderId="12" xfId="0" applyNumberFormat="1" applyFont="1" applyBorder="1" applyAlignment="1">
      <alignment horizontal="right" vertical="center" indent="1" shrinkToFit="1"/>
    </xf>
    <xf numFmtId="176" fontId="21" fillId="0" borderId="15" xfId="0" applyNumberFormat="1" applyFont="1" applyBorder="1" applyAlignment="1">
      <alignment horizontal="right" vertical="center" indent="1" shrinkToFit="1"/>
    </xf>
    <xf numFmtId="176" fontId="21" fillId="0" borderId="13" xfId="0" applyNumberFormat="1" applyFont="1" applyBorder="1" applyAlignment="1">
      <alignment horizontal="right" vertical="center" indent="1" shrinkToFit="1"/>
    </xf>
    <xf numFmtId="176" fontId="21" fillId="0" borderId="4" xfId="0" applyNumberFormat="1" applyFont="1" applyBorder="1" applyAlignment="1">
      <alignment horizontal="right" vertical="center" indent="1" shrinkToFit="1"/>
    </xf>
    <xf numFmtId="0" fontId="5" fillId="0" borderId="0" xfId="0" applyFont="1" applyAlignment="1">
      <alignment horizontal="left" indent="1"/>
    </xf>
    <xf numFmtId="176" fontId="5" fillId="3" borderId="5" xfId="3" applyNumberFormat="1" applyFont="1" applyFill="1" applyBorder="1" applyAlignment="1">
      <alignment horizontal="center" vertical="center"/>
    </xf>
    <xf numFmtId="176" fontId="5" fillId="3" borderId="6" xfId="3" applyNumberFormat="1" applyFont="1" applyFill="1" applyBorder="1" applyAlignment="1">
      <alignment horizontal="center" vertical="center"/>
    </xf>
    <xf numFmtId="176" fontId="5" fillId="3" borderId="7" xfId="3" applyNumberFormat="1" applyFont="1" applyFill="1" applyBorder="1" applyAlignment="1">
      <alignment horizontal="center" vertical="center"/>
    </xf>
    <xf numFmtId="0" fontId="5" fillId="3" borderId="5" xfId="3" applyFont="1" applyFill="1" applyBorder="1" applyAlignment="1">
      <alignment horizontal="left" vertical="center"/>
    </xf>
    <xf numFmtId="0" fontId="5" fillId="3" borderId="6" xfId="3" applyFont="1" applyFill="1" applyBorder="1" applyAlignment="1">
      <alignment horizontal="left" vertical="center"/>
    </xf>
    <xf numFmtId="0" fontId="5" fillId="3" borderId="7" xfId="3" applyFont="1" applyFill="1" applyBorder="1" applyAlignment="1">
      <alignment horizontal="left" vertical="center"/>
    </xf>
    <xf numFmtId="0" fontId="5" fillId="3" borderId="5" xfId="3" applyFont="1" applyFill="1" applyBorder="1" applyAlignment="1">
      <alignment horizontal="center" vertical="center"/>
    </xf>
    <xf numFmtId="0" fontId="5" fillId="3" borderId="6" xfId="3" applyFont="1" applyFill="1" applyBorder="1" applyAlignment="1">
      <alignment horizontal="center" vertical="center"/>
    </xf>
    <xf numFmtId="0" fontId="5" fillId="3" borderId="7" xfId="3" applyFont="1" applyFill="1" applyBorder="1" applyAlignment="1">
      <alignment horizontal="center" vertical="center"/>
    </xf>
    <xf numFmtId="176" fontId="8" fillId="0" borderId="2" xfId="3" applyNumberFormat="1" applyFont="1" applyBorder="1" applyAlignment="1">
      <alignment horizontal="center" vertical="center" shrinkToFit="1"/>
    </xf>
    <xf numFmtId="176" fontId="8" fillId="0" borderId="3" xfId="3" applyNumberFormat="1" applyFont="1" applyBorder="1" applyAlignment="1">
      <alignment horizontal="center" vertical="center" shrinkToFit="1"/>
    </xf>
    <xf numFmtId="176" fontId="8" fillId="0" borderId="4" xfId="3" applyNumberFormat="1" applyFont="1" applyBorder="1" applyAlignment="1">
      <alignment horizontal="center" vertical="center" shrinkToFit="1"/>
    </xf>
    <xf numFmtId="176" fontId="8" fillId="0" borderId="14" xfId="3" applyNumberFormat="1" applyFont="1" applyBorder="1" applyAlignment="1">
      <alignment horizontal="center" vertical="center" shrinkToFit="1"/>
    </xf>
    <xf numFmtId="176" fontId="8" fillId="0" borderId="0" xfId="3" applyNumberFormat="1" applyFont="1" applyBorder="1" applyAlignment="1">
      <alignment horizontal="center" vertical="center" shrinkToFit="1"/>
    </xf>
    <xf numFmtId="176" fontId="8" fillId="0" borderId="15" xfId="3" applyNumberFormat="1" applyFont="1" applyBorder="1" applyAlignment="1">
      <alignment horizontal="center" vertical="center" shrinkToFit="1"/>
    </xf>
    <xf numFmtId="176" fontId="8" fillId="0" borderId="11" xfId="3" applyNumberFormat="1" applyFont="1" applyBorder="1" applyAlignment="1">
      <alignment horizontal="center" vertical="center" shrinkToFit="1"/>
    </xf>
    <xf numFmtId="176" fontId="8" fillId="0" borderId="12" xfId="3" applyNumberFormat="1" applyFont="1" applyBorder="1" applyAlignment="1">
      <alignment horizontal="center" vertical="center" shrinkToFit="1"/>
    </xf>
    <xf numFmtId="176" fontId="8" fillId="0" borderId="13" xfId="3" applyNumberFormat="1" applyFont="1" applyBorder="1" applyAlignment="1">
      <alignment horizontal="center" vertical="center" shrinkToFit="1"/>
    </xf>
    <xf numFmtId="176" fontId="8" fillId="0" borderId="2" xfId="3" applyNumberFormat="1" applyFont="1" applyBorder="1" applyAlignment="1">
      <alignment horizontal="right" vertical="center" indent="1" shrinkToFit="1"/>
    </xf>
    <xf numFmtId="176" fontId="8" fillId="0" borderId="3" xfId="3" applyNumberFormat="1" applyFont="1" applyBorder="1" applyAlignment="1">
      <alignment horizontal="right" vertical="center" indent="1" shrinkToFit="1"/>
    </xf>
    <xf numFmtId="176" fontId="8" fillId="0" borderId="4" xfId="3" applyNumberFormat="1" applyFont="1" applyBorder="1" applyAlignment="1">
      <alignment horizontal="right" vertical="center" indent="1" shrinkToFit="1"/>
    </xf>
    <xf numFmtId="176" fontId="8" fillId="0" borderId="14" xfId="3" applyNumberFormat="1" applyFont="1" applyBorder="1" applyAlignment="1">
      <alignment horizontal="right" vertical="center" indent="1" shrinkToFit="1"/>
    </xf>
    <xf numFmtId="176" fontId="8" fillId="0" borderId="0" xfId="3" applyNumberFormat="1" applyFont="1" applyBorder="1" applyAlignment="1">
      <alignment horizontal="right" vertical="center" indent="1" shrinkToFit="1"/>
    </xf>
    <xf numFmtId="176" fontId="8" fillId="0" borderId="15" xfId="3" applyNumberFormat="1" applyFont="1" applyBorder="1" applyAlignment="1">
      <alignment horizontal="right" vertical="center" indent="1" shrinkToFit="1"/>
    </xf>
    <xf numFmtId="176" fontId="8" fillId="0" borderId="11" xfId="3" applyNumberFormat="1" applyFont="1" applyBorder="1" applyAlignment="1">
      <alignment horizontal="right" vertical="center" indent="1" shrinkToFit="1"/>
    </xf>
    <xf numFmtId="176" fontId="8" fillId="0" borderId="12" xfId="3" applyNumberFormat="1" applyFont="1" applyBorder="1" applyAlignment="1">
      <alignment horizontal="right" vertical="center" indent="1" shrinkToFit="1"/>
    </xf>
    <xf numFmtId="176" fontId="8" fillId="0" borderId="13" xfId="3" applyNumberFormat="1" applyFont="1" applyBorder="1" applyAlignment="1">
      <alignment horizontal="right" vertical="center" indent="1" shrinkToFit="1"/>
    </xf>
    <xf numFmtId="0" fontId="5" fillId="0" borderId="19" xfId="3" applyFont="1" applyFill="1" applyBorder="1" applyAlignment="1">
      <alignment horizontal="center" vertical="center"/>
    </xf>
    <xf numFmtId="0" fontId="5" fillId="3" borderId="19" xfId="3" applyFont="1" applyFill="1" applyBorder="1" applyAlignment="1">
      <alignment horizontal="center" vertical="center"/>
    </xf>
    <xf numFmtId="176" fontId="5" fillId="3" borderId="19" xfId="3" applyNumberFormat="1" applyFont="1" applyFill="1" applyBorder="1" applyAlignment="1">
      <alignment horizontal="center" vertical="center"/>
    </xf>
    <xf numFmtId="0" fontId="4" fillId="4" borderId="0" xfId="0" applyFont="1" applyFill="1" applyBorder="1" applyAlignment="1" applyProtection="1">
      <alignment horizontal="center" vertical="center"/>
    </xf>
    <xf numFmtId="176" fontId="4" fillId="0" borderId="14" xfId="0" applyNumberFormat="1" applyFont="1" applyFill="1" applyBorder="1" applyAlignment="1">
      <alignment horizontal="right" vertical="center" indent="1" shrinkToFit="1"/>
    </xf>
    <xf numFmtId="176" fontId="4" fillId="0" borderId="0" xfId="0" applyNumberFormat="1" applyFont="1" applyFill="1" applyBorder="1" applyAlignment="1">
      <alignment horizontal="right" vertical="center" indent="1" shrinkToFit="1"/>
    </xf>
    <xf numFmtId="176" fontId="4" fillId="0" borderId="15" xfId="0" applyNumberFormat="1" applyFont="1" applyFill="1" applyBorder="1" applyAlignment="1">
      <alignment horizontal="right" vertical="center" indent="1" shrinkToFit="1"/>
    </xf>
    <xf numFmtId="0" fontId="4" fillId="0" borderId="0" xfId="0" applyFont="1" applyBorder="1" applyAlignment="1">
      <alignment horizontal="center" vertical="top"/>
    </xf>
    <xf numFmtId="0" fontId="4" fillId="0" borderId="0" xfId="0" applyFont="1" applyBorder="1" applyAlignment="1">
      <alignment horizontal="left" vertical="top" wrapText="1"/>
    </xf>
    <xf numFmtId="0" fontId="8" fillId="0" borderId="2" xfId="3" applyFont="1" applyFill="1" applyBorder="1" applyAlignment="1">
      <alignment horizontal="center" vertical="center" shrinkToFit="1"/>
    </xf>
    <xf numFmtId="0" fontId="8" fillId="0" borderId="3" xfId="3" applyFont="1" applyFill="1" applyBorder="1" applyAlignment="1">
      <alignment horizontal="center" vertical="center" shrinkToFit="1"/>
    </xf>
    <xf numFmtId="0" fontId="8" fillId="0" borderId="4" xfId="3" applyFont="1" applyFill="1" applyBorder="1" applyAlignment="1">
      <alignment horizontal="center" vertical="center" shrinkToFit="1"/>
    </xf>
    <xf numFmtId="49" fontId="8" fillId="0" borderId="11" xfId="3" applyNumberFormat="1" applyFont="1" applyFill="1" applyBorder="1" applyAlignment="1">
      <alignment horizontal="center" vertical="center" shrinkToFit="1"/>
    </xf>
    <xf numFmtId="49" fontId="8" fillId="0" borderId="12" xfId="3" applyNumberFormat="1" applyFont="1" applyFill="1" applyBorder="1" applyAlignment="1">
      <alignment horizontal="center" vertical="center" shrinkToFit="1"/>
    </xf>
    <xf numFmtId="49" fontId="8" fillId="0" borderId="13" xfId="3" applyNumberFormat="1" applyFont="1" applyFill="1" applyBorder="1" applyAlignment="1">
      <alignment horizontal="center" vertical="center" shrinkToFit="1"/>
    </xf>
    <xf numFmtId="0" fontId="8" fillId="0" borderId="11" xfId="3" applyFont="1" applyFill="1" applyBorder="1" applyAlignment="1">
      <alignment horizontal="center" vertical="center" shrinkToFit="1"/>
    </xf>
    <xf numFmtId="0" fontId="8" fillId="0" borderId="12" xfId="3" applyFont="1" applyFill="1" applyBorder="1" applyAlignment="1">
      <alignment horizontal="center" vertical="center" shrinkToFit="1"/>
    </xf>
    <xf numFmtId="0" fontId="8" fillId="0" borderId="13" xfId="3" applyFont="1" applyFill="1" applyBorder="1" applyAlignment="1">
      <alignment horizontal="center" vertical="center" shrinkToFit="1"/>
    </xf>
    <xf numFmtId="177" fontId="8" fillId="3" borderId="2" xfId="3" applyNumberFormat="1" applyFont="1" applyFill="1" applyBorder="1" applyAlignment="1">
      <alignment horizontal="right" vertical="center" shrinkToFit="1"/>
    </xf>
    <xf numFmtId="177" fontId="8" fillId="3" borderId="3" xfId="3" applyNumberFormat="1" applyFont="1" applyFill="1" applyBorder="1" applyAlignment="1">
      <alignment horizontal="right" vertical="center" shrinkToFit="1"/>
    </xf>
    <xf numFmtId="177" fontId="8" fillId="3" borderId="4" xfId="3" applyNumberFormat="1" applyFont="1" applyFill="1" applyBorder="1" applyAlignment="1">
      <alignment horizontal="right" vertical="center" shrinkToFit="1"/>
    </xf>
    <xf numFmtId="177" fontId="8" fillId="3" borderId="14" xfId="3" applyNumberFormat="1" applyFont="1" applyFill="1" applyBorder="1" applyAlignment="1">
      <alignment horizontal="right" vertical="center" shrinkToFit="1"/>
    </xf>
    <xf numFmtId="177" fontId="8" fillId="3" borderId="0" xfId="3" applyNumberFormat="1" applyFont="1" applyFill="1" applyBorder="1" applyAlignment="1">
      <alignment horizontal="right" vertical="center" shrinkToFit="1"/>
    </xf>
    <xf numFmtId="177" fontId="8" fillId="3" borderId="15" xfId="3" applyNumberFormat="1" applyFont="1" applyFill="1" applyBorder="1" applyAlignment="1">
      <alignment horizontal="right" vertical="center" shrinkToFit="1"/>
    </xf>
    <xf numFmtId="0" fontId="4" fillId="0" borderId="0" xfId="0" applyFont="1" applyBorder="1" applyAlignment="1">
      <alignment horizontal="left" vertical="top"/>
    </xf>
    <xf numFmtId="0" fontId="5" fillId="3" borderId="2" xfId="3" applyFont="1" applyFill="1" applyBorder="1" applyAlignment="1">
      <alignment horizontal="center" vertical="center"/>
    </xf>
    <xf numFmtId="0" fontId="5" fillId="3" borderId="3" xfId="3" applyFont="1" applyFill="1" applyBorder="1" applyAlignment="1">
      <alignment horizontal="center" vertical="center"/>
    </xf>
    <xf numFmtId="0" fontId="5" fillId="3" borderId="4" xfId="3" applyFont="1" applyFill="1" applyBorder="1" applyAlignment="1">
      <alignment horizontal="center" vertical="center"/>
    </xf>
    <xf numFmtId="0" fontId="5" fillId="3" borderId="14" xfId="3" applyFont="1" applyFill="1" applyBorder="1" applyAlignment="1">
      <alignment horizontal="center" vertical="center"/>
    </xf>
    <xf numFmtId="0" fontId="5" fillId="3" borderId="0" xfId="3" applyFont="1" applyFill="1" applyBorder="1" applyAlignment="1">
      <alignment horizontal="center" vertical="center"/>
    </xf>
    <xf numFmtId="0" fontId="5" fillId="3" borderId="15" xfId="3" applyFont="1" applyFill="1" applyBorder="1" applyAlignment="1">
      <alignment horizontal="center" vertical="center"/>
    </xf>
    <xf numFmtId="0" fontId="5" fillId="3" borderId="11" xfId="3" applyFont="1" applyFill="1" applyBorder="1" applyAlignment="1">
      <alignment horizontal="center" vertical="center"/>
    </xf>
    <xf numFmtId="0" fontId="5" fillId="3" borderId="12" xfId="3" applyFont="1" applyFill="1" applyBorder="1" applyAlignment="1">
      <alignment horizontal="center" vertical="center"/>
    </xf>
    <xf numFmtId="0" fontId="5" fillId="3" borderId="13" xfId="3" applyFont="1" applyFill="1" applyBorder="1" applyAlignment="1">
      <alignment horizontal="center" vertical="center"/>
    </xf>
    <xf numFmtId="176" fontId="4" fillId="0" borderId="2" xfId="0" applyNumberFormat="1" applyFont="1" applyFill="1" applyBorder="1" applyAlignment="1">
      <alignment horizontal="right" vertical="center" indent="1" shrinkToFit="1"/>
    </xf>
    <xf numFmtId="176" fontId="4" fillId="0" borderId="3" xfId="0" applyNumberFormat="1" applyFont="1" applyFill="1" applyBorder="1" applyAlignment="1">
      <alignment horizontal="right" vertical="center" indent="1" shrinkToFit="1"/>
    </xf>
    <xf numFmtId="176" fontId="4" fillId="0" borderId="4" xfId="0" applyNumberFormat="1" applyFont="1" applyFill="1" applyBorder="1" applyAlignment="1">
      <alignment horizontal="right" vertical="center" indent="1" shrinkToFit="1"/>
    </xf>
    <xf numFmtId="176" fontId="4" fillId="0" borderId="11" xfId="0" applyNumberFormat="1" applyFont="1" applyFill="1" applyBorder="1" applyAlignment="1">
      <alignment horizontal="right" vertical="center" indent="1" shrinkToFit="1"/>
    </xf>
    <xf numFmtId="176" fontId="4" fillId="0" borderId="12" xfId="0" applyNumberFormat="1" applyFont="1" applyFill="1" applyBorder="1" applyAlignment="1">
      <alignment horizontal="right" vertical="center" indent="1" shrinkToFit="1"/>
    </xf>
    <xf numFmtId="176" fontId="4" fillId="0" borderId="13" xfId="0" applyNumberFormat="1" applyFont="1" applyFill="1" applyBorder="1" applyAlignment="1">
      <alignment horizontal="right" vertical="center" indent="1" shrinkToFit="1"/>
    </xf>
    <xf numFmtId="176" fontId="8" fillId="0" borderId="3" xfId="3" applyNumberFormat="1" applyFont="1" applyBorder="1" applyAlignment="1">
      <alignment horizontal="right" vertical="center" shrinkToFit="1"/>
    </xf>
    <xf numFmtId="176" fontId="8" fillId="0" borderId="4" xfId="3" applyNumberFormat="1" applyFont="1" applyBorder="1" applyAlignment="1">
      <alignment horizontal="right" vertical="center" shrinkToFit="1"/>
    </xf>
    <xf numFmtId="176" fontId="8" fillId="0" borderId="12" xfId="3" applyNumberFormat="1" applyFont="1" applyBorder="1" applyAlignment="1">
      <alignment horizontal="right" vertical="center" shrinkToFit="1"/>
    </xf>
    <xf numFmtId="176" fontId="8" fillId="0" borderId="13" xfId="3" applyNumberFormat="1" applyFont="1" applyBorder="1" applyAlignment="1">
      <alignment horizontal="right" vertical="center" shrinkToFit="1"/>
    </xf>
    <xf numFmtId="0" fontId="8" fillId="0" borderId="3" xfId="3" applyFont="1" applyBorder="1" applyAlignment="1">
      <alignment horizontal="center" vertical="center" shrinkToFit="1"/>
    </xf>
    <xf numFmtId="0" fontId="8" fillId="0" borderId="4" xfId="3" applyFont="1" applyBorder="1" applyAlignment="1">
      <alignment horizontal="center" vertical="center" shrinkToFit="1"/>
    </xf>
    <xf numFmtId="0" fontId="8" fillId="0" borderId="0" xfId="3" applyFont="1" applyBorder="1" applyAlignment="1">
      <alignment horizontal="center" vertical="center" shrinkToFit="1"/>
    </xf>
    <xf numFmtId="0" fontId="8" fillId="0" borderId="15" xfId="3" applyFont="1" applyBorder="1" applyAlignment="1">
      <alignment horizontal="center" vertical="center" shrinkToFit="1"/>
    </xf>
    <xf numFmtId="0" fontId="5" fillId="0" borderId="2" xfId="3" applyFont="1" applyBorder="1" applyAlignment="1">
      <alignment horizontal="center" vertical="center" shrinkToFit="1"/>
    </xf>
    <xf numFmtId="0" fontId="5" fillId="0" borderId="3" xfId="3" applyFont="1" applyBorder="1" applyAlignment="1">
      <alignment horizontal="center" vertical="center" shrinkToFit="1"/>
    </xf>
    <xf numFmtId="0" fontId="5" fillId="0" borderId="4" xfId="3" applyFont="1" applyBorder="1" applyAlignment="1">
      <alignment horizontal="center" vertical="center" shrinkToFit="1"/>
    </xf>
    <xf numFmtId="0" fontId="33" fillId="0" borderId="11" xfId="3" applyFont="1" applyBorder="1" applyAlignment="1">
      <alignment horizontal="center" vertical="center" shrinkToFit="1"/>
    </xf>
    <xf numFmtId="0" fontId="33" fillId="0" borderId="12" xfId="3" applyFont="1" applyBorder="1" applyAlignment="1">
      <alignment horizontal="center" vertical="center" shrinkToFit="1"/>
    </xf>
    <xf numFmtId="177" fontId="8" fillId="3" borderId="11" xfId="3" applyNumberFormat="1" applyFont="1" applyFill="1" applyBorder="1" applyAlignment="1">
      <alignment horizontal="right" vertical="center" shrinkToFit="1"/>
    </xf>
    <xf numFmtId="177" fontId="8" fillId="3" borderId="12" xfId="3" applyNumberFormat="1" applyFont="1" applyFill="1" applyBorder="1" applyAlignment="1">
      <alignment horizontal="right" vertical="center" shrinkToFit="1"/>
    </xf>
    <xf numFmtId="177" fontId="8" fillId="3" borderId="13" xfId="3" applyNumberFormat="1" applyFont="1" applyFill="1" applyBorder="1" applyAlignment="1">
      <alignment horizontal="right" vertical="center" shrinkToFit="1"/>
    </xf>
    <xf numFmtId="0" fontId="5" fillId="0" borderId="0" xfId="3" applyFont="1" applyFill="1" applyBorder="1" applyAlignment="1">
      <alignment horizontal="center" vertical="center"/>
    </xf>
    <xf numFmtId="0" fontId="5" fillId="0" borderId="35" xfId="3" applyFont="1" applyFill="1" applyBorder="1" applyAlignment="1">
      <alignment horizontal="center" vertical="center"/>
    </xf>
    <xf numFmtId="0" fontId="5" fillId="3" borderId="19" xfId="3" applyFont="1" applyFill="1" applyBorder="1" applyAlignment="1">
      <alignment horizontal="left" vertical="center"/>
    </xf>
    <xf numFmtId="0" fontId="4" fillId="0" borderId="3" xfId="3" applyFont="1" applyFill="1" applyBorder="1" applyAlignment="1">
      <alignment horizontal="center" shrinkToFit="1"/>
    </xf>
    <xf numFmtId="0" fontId="4" fillId="0" borderId="4" xfId="3" applyFont="1" applyFill="1" applyBorder="1" applyAlignment="1">
      <alignment horizontal="center" shrinkToFit="1"/>
    </xf>
    <xf numFmtId="0" fontId="4" fillId="0" borderId="12" xfId="3" applyFont="1" applyFill="1" applyBorder="1" applyAlignment="1">
      <alignment horizontal="center" shrinkToFit="1"/>
    </xf>
    <xf numFmtId="0" fontId="4" fillId="0" borderId="13" xfId="3" applyFont="1" applyFill="1" applyBorder="1" applyAlignment="1">
      <alignment horizontal="center" shrinkToFit="1"/>
    </xf>
    <xf numFmtId="177" fontId="8" fillId="3" borderId="11" xfId="3" applyNumberFormat="1" applyFont="1" applyFill="1" applyBorder="1" applyAlignment="1">
      <alignment horizontal="center" vertical="center" shrinkToFit="1"/>
    </xf>
    <xf numFmtId="177" fontId="8" fillId="3" borderId="12" xfId="3" applyNumberFormat="1" applyFont="1" applyFill="1" applyBorder="1" applyAlignment="1">
      <alignment horizontal="center" vertical="center" shrinkToFit="1"/>
    </xf>
    <xf numFmtId="177" fontId="8" fillId="3" borderId="13" xfId="3" applyNumberFormat="1" applyFont="1" applyFill="1" applyBorder="1" applyAlignment="1">
      <alignment horizontal="center" vertical="center" shrinkToFit="1"/>
    </xf>
    <xf numFmtId="177" fontId="8" fillId="3" borderId="14" xfId="3" applyNumberFormat="1" applyFont="1" applyFill="1" applyBorder="1" applyAlignment="1">
      <alignment horizontal="left" vertical="center" wrapText="1" shrinkToFit="1"/>
    </xf>
    <xf numFmtId="177" fontId="8" fillId="3" borderId="0" xfId="3" applyNumberFormat="1" applyFont="1" applyFill="1" applyBorder="1" applyAlignment="1">
      <alignment horizontal="left" vertical="center" wrapText="1" shrinkToFit="1"/>
    </xf>
    <xf numFmtId="177" fontId="8" fillId="3" borderId="15" xfId="3" applyNumberFormat="1" applyFont="1" applyFill="1" applyBorder="1" applyAlignment="1">
      <alignment horizontal="left" vertical="center" wrapText="1" shrinkToFit="1"/>
    </xf>
    <xf numFmtId="177" fontId="8" fillId="3" borderId="11" xfId="3" applyNumberFormat="1" applyFont="1" applyFill="1" applyBorder="1" applyAlignment="1">
      <alignment horizontal="left" vertical="center" wrapText="1" shrinkToFit="1"/>
    </xf>
    <xf numFmtId="177" fontId="8" fillId="3" borderId="12" xfId="3" applyNumberFormat="1" applyFont="1" applyFill="1" applyBorder="1" applyAlignment="1">
      <alignment horizontal="left" vertical="center" wrapText="1" shrinkToFit="1"/>
    </xf>
    <xf numFmtId="177" fontId="8" fillId="3" borderId="13" xfId="3" applyNumberFormat="1" applyFont="1" applyFill="1" applyBorder="1" applyAlignment="1">
      <alignment horizontal="left" vertical="center" wrapText="1" shrinkToFit="1"/>
    </xf>
    <xf numFmtId="176" fontId="5" fillId="0" borderId="19" xfId="3" applyNumberFormat="1" applyFont="1" applyFill="1" applyBorder="1" applyAlignment="1">
      <alignment horizontal="center" vertical="center"/>
    </xf>
    <xf numFmtId="176" fontId="8" fillId="0" borderId="2" xfId="3" applyNumberFormat="1" applyFont="1" applyFill="1" applyBorder="1" applyAlignment="1">
      <alignment horizontal="right" vertical="center" shrinkToFit="1"/>
    </xf>
    <xf numFmtId="176" fontId="8" fillId="0" borderId="3" xfId="3" applyNumberFormat="1" applyFont="1" applyFill="1" applyBorder="1" applyAlignment="1">
      <alignment horizontal="right" vertical="center" shrinkToFit="1"/>
    </xf>
    <xf numFmtId="176" fontId="8" fillId="0" borderId="4" xfId="3" applyNumberFormat="1" applyFont="1" applyFill="1" applyBorder="1" applyAlignment="1">
      <alignment horizontal="right" vertical="center" shrinkToFit="1"/>
    </xf>
    <xf numFmtId="176" fontId="8" fillId="0" borderId="11" xfId="3" applyNumberFormat="1" applyFont="1" applyFill="1" applyBorder="1" applyAlignment="1">
      <alignment horizontal="right" vertical="center" shrinkToFit="1"/>
    </xf>
    <xf numFmtId="176" fontId="8" fillId="0" borderId="12" xfId="3" applyNumberFormat="1" applyFont="1" applyFill="1" applyBorder="1" applyAlignment="1">
      <alignment horizontal="right" vertical="center" shrinkToFit="1"/>
    </xf>
    <xf numFmtId="176" fontId="8" fillId="0" borderId="13" xfId="3" applyNumberFormat="1" applyFont="1" applyFill="1" applyBorder="1" applyAlignment="1">
      <alignment horizontal="right" vertical="center" shrinkToFit="1"/>
    </xf>
    <xf numFmtId="0" fontId="10" fillId="0" borderId="0" xfId="0" applyFont="1" applyBorder="1" applyAlignment="1">
      <alignment horizontal="left" vertical="top"/>
    </xf>
    <xf numFmtId="0" fontId="10" fillId="0" borderId="0" xfId="0" applyFont="1" applyBorder="1" applyAlignment="1">
      <alignment vertical="top" wrapText="1"/>
    </xf>
    <xf numFmtId="0" fontId="10" fillId="4" borderId="0" xfId="0" applyFont="1" applyFill="1" applyBorder="1" applyAlignment="1" applyProtection="1">
      <alignment horizontal="center" vertical="center"/>
    </xf>
    <xf numFmtId="176" fontId="10" fillId="3" borderId="0" xfId="0" applyNumberFormat="1" applyFont="1" applyFill="1" applyBorder="1" applyAlignment="1" applyProtection="1">
      <alignment horizontal="right" vertical="center" indent="1" shrinkToFit="1"/>
      <protection locked="0"/>
    </xf>
    <xf numFmtId="176" fontId="10" fillId="3" borderId="15" xfId="0" applyNumberFormat="1" applyFont="1" applyFill="1" applyBorder="1" applyAlignment="1" applyProtection="1">
      <alignment horizontal="right" vertical="center" indent="1" shrinkToFit="1"/>
      <protection locked="0"/>
    </xf>
    <xf numFmtId="0" fontId="10" fillId="3" borderId="0" xfId="0" applyFont="1" applyFill="1" applyBorder="1" applyAlignment="1" applyProtection="1">
      <alignment horizontal="center" vertical="top" wrapText="1"/>
      <protection locked="0"/>
    </xf>
    <xf numFmtId="0" fontId="10" fillId="3" borderId="0" xfId="0" applyFont="1" applyFill="1" applyBorder="1" applyAlignment="1" applyProtection="1">
      <alignment horizontal="left" vertical="center" wrapText="1"/>
      <protection locked="0"/>
    </xf>
    <xf numFmtId="0" fontId="12" fillId="3" borderId="2" xfId="0" applyFont="1" applyFill="1" applyBorder="1" applyAlignment="1" applyProtection="1">
      <alignment horizontal="left" vertical="center"/>
      <protection locked="0"/>
    </xf>
    <xf numFmtId="0" fontId="25" fillId="3" borderId="3" xfId="0" applyFont="1" applyFill="1" applyBorder="1" applyAlignment="1">
      <alignment horizontal="left" vertical="center"/>
    </xf>
    <xf numFmtId="0" fontId="25" fillId="3" borderId="34" xfId="0" applyFont="1" applyFill="1" applyBorder="1" applyAlignment="1">
      <alignment horizontal="left" vertical="center"/>
    </xf>
    <xf numFmtId="0" fontId="25" fillId="3" borderId="14" xfId="0" applyFont="1" applyFill="1" applyBorder="1" applyAlignment="1">
      <alignment horizontal="left" vertical="center"/>
    </xf>
    <xf numFmtId="0" fontId="25" fillId="3" borderId="0" xfId="0" applyFont="1" applyFill="1" applyAlignment="1">
      <alignment horizontal="left" vertical="center"/>
    </xf>
    <xf numFmtId="0" fontId="25" fillId="3" borderId="28" xfId="0" applyFont="1" applyFill="1" applyBorder="1" applyAlignment="1">
      <alignment horizontal="left" vertical="center"/>
    </xf>
    <xf numFmtId="0" fontId="10" fillId="3" borderId="14" xfId="0" applyNumberFormat="1" applyFont="1" applyFill="1" applyBorder="1" applyAlignment="1" applyProtection="1">
      <alignment horizontal="center" vertical="center"/>
      <protection locked="0"/>
    </xf>
    <xf numFmtId="0" fontId="24" fillId="3" borderId="0" xfId="0" applyNumberFormat="1" applyFont="1" applyFill="1" applyAlignment="1" applyProtection="1">
      <alignment horizontal="center" vertical="center"/>
      <protection locked="0"/>
    </xf>
    <xf numFmtId="0" fontId="24" fillId="3" borderId="15" xfId="0" applyNumberFormat="1" applyFont="1" applyFill="1" applyBorder="1" applyAlignment="1" applyProtection="1">
      <alignment horizontal="center" vertical="center"/>
      <protection locked="0"/>
    </xf>
    <xf numFmtId="0" fontId="24" fillId="3" borderId="14" xfId="0" applyNumberFormat="1" applyFont="1" applyFill="1" applyBorder="1" applyAlignment="1" applyProtection="1">
      <alignment horizontal="center" vertical="center"/>
      <protection locked="0"/>
    </xf>
    <xf numFmtId="0" fontId="26" fillId="3" borderId="0" xfId="0" applyFont="1" applyFill="1" applyBorder="1" applyAlignment="1" applyProtection="1">
      <alignment vertical="center"/>
      <protection locked="0"/>
    </xf>
    <xf numFmtId="0" fontId="10" fillId="0" borderId="19" xfId="0" applyFont="1" applyFill="1" applyBorder="1" applyAlignment="1">
      <alignment horizontal="center" vertical="center"/>
    </xf>
    <xf numFmtId="0" fontId="10" fillId="0" borderId="2" xfId="0" applyFont="1" applyBorder="1" applyAlignment="1">
      <alignment vertical="center" wrapText="1"/>
    </xf>
    <xf numFmtId="0" fontId="10" fillId="0" borderId="3" xfId="0" applyFont="1" applyBorder="1" applyAlignment="1">
      <alignment vertical="center"/>
    </xf>
    <xf numFmtId="0" fontId="10" fillId="0" borderId="34" xfId="0" applyFont="1" applyBorder="1" applyAlignment="1">
      <alignment vertical="center"/>
    </xf>
    <xf numFmtId="0" fontId="10" fillId="0" borderId="14" xfId="0" applyFont="1" applyBorder="1" applyAlignment="1">
      <alignment vertical="center"/>
    </xf>
    <xf numFmtId="0" fontId="10" fillId="0" borderId="0" xfId="0" applyFont="1" applyBorder="1" applyAlignment="1">
      <alignment vertical="center"/>
    </xf>
    <xf numFmtId="0" fontId="10" fillId="0" borderId="28" xfId="0" applyFont="1" applyBorder="1" applyAlignment="1">
      <alignment vertical="center"/>
    </xf>
    <xf numFmtId="0" fontId="10" fillId="0" borderId="11" xfId="0" applyFont="1" applyBorder="1" applyAlignment="1">
      <alignment vertical="center"/>
    </xf>
    <xf numFmtId="0" fontId="10" fillId="0" borderId="12" xfId="0" applyFont="1" applyBorder="1" applyAlignment="1">
      <alignment vertical="center"/>
    </xf>
    <xf numFmtId="0" fontId="10" fillId="0" borderId="22" xfId="0" applyFont="1" applyBorder="1" applyAlignment="1">
      <alignment vertical="center"/>
    </xf>
    <xf numFmtId="0" fontId="12" fillId="0" borderId="7" xfId="0" applyFont="1" applyBorder="1" applyAlignment="1">
      <alignment horizontal="center" vertical="center"/>
    </xf>
    <xf numFmtId="0" fontId="12" fillId="0" borderId="19" xfId="0" applyFont="1" applyBorder="1" applyAlignment="1">
      <alignment horizontal="center" vertical="center"/>
    </xf>
    <xf numFmtId="0" fontId="23" fillId="0" borderId="2" xfId="0" applyFont="1" applyBorder="1" applyAlignment="1">
      <alignment horizontal="center" vertical="center" textRotation="255"/>
    </xf>
    <xf numFmtId="0" fontId="23" fillId="0" borderId="3" xfId="0" applyFont="1" applyBorder="1" applyAlignment="1">
      <alignment horizontal="center" vertical="center" textRotation="255"/>
    </xf>
    <xf numFmtId="0" fontId="23" fillId="0" borderId="4" xfId="0" applyFont="1" applyBorder="1" applyAlignment="1">
      <alignment horizontal="center" vertical="center" textRotation="255"/>
    </xf>
    <xf numFmtId="0" fontId="23" fillId="0" borderId="14" xfId="0" applyFont="1" applyBorder="1" applyAlignment="1">
      <alignment horizontal="center" vertical="center" textRotation="255"/>
    </xf>
    <xf numFmtId="0" fontId="23" fillId="0" borderId="0" xfId="0" applyFont="1" applyBorder="1" applyAlignment="1">
      <alignment horizontal="center" vertical="center" textRotation="255"/>
    </xf>
    <xf numFmtId="0" fontId="23" fillId="0" borderId="15" xfId="0" applyFont="1" applyBorder="1" applyAlignment="1">
      <alignment horizontal="center" vertical="center" textRotation="255"/>
    </xf>
    <xf numFmtId="0" fontId="23" fillId="0" borderId="11" xfId="0" applyFont="1" applyBorder="1" applyAlignment="1">
      <alignment horizontal="center" vertical="center" textRotation="255"/>
    </xf>
    <xf numFmtId="0" fontId="23" fillId="0" borderId="12" xfId="0" applyFont="1" applyBorder="1" applyAlignment="1">
      <alignment horizontal="center" vertical="center" textRotation="255"/>
    </xf>
    <xf numFmtId="0" fontId="23" fillId="0" borderId="13" xfId="0" applyFont="1" applyBorder="1" applyAlignment="1">
      <alignment horizontal="center" vertical="center" textRotation="255"/>
    </xf>
    <xf numFmtId="0" fontId="12" fillId="0" borderId="20" xfId="0" applyFont="1" applyBorder="1" applyAlignment="1">
      <alignment horizontal="center" vertical="center"/>
    </xf>
    <xf numFmtId="0" fontId="12" fillId="0" borderId="1" xfId="0" applyFont="1" applyBorder="1" applyAlignment="1">
      <alignment horizontal="center" vertical="center"/>
    </xf>
    <xf numFmtId="0" fontId="12" fillId="0" borderId="8"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0" xfId="0" applyFont="1" applyBorder="1" applyAlignment="1">
      <alignment horizontal="center" vertical="center"/>
    </xf>
    <xf numFmtId="0" fontId="12" fillId="0" borderId="15" xfId="0" applyFont="1" applyBorder="1" applyAlignment="1">
      <alignment horizontal="center" vertical="center"/>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12" fillId="3" borderId="2" xfId="0" applyFont="1" applyFill="1" applyBorder="1" applyAlignment="1" applyProtection="1">
      <alignment vertical="center"/>
      <protection locked="0"/>
    </xf>
    <xf numFmtId="0" fontId="25" fillId="3" borderId="3" xfId="0" applyFont="1" applyFill="1" applyBorder="1" applyAlignment="1" applyProtection="1">
      <alignment vertical="center"/>
      <protection locked="0"/>
    </xf>
    <xf numFmtId="0" fontId="25" fillId="3" borderId="4" xfId="0" applyFont="1" applyFill="1" applyBorder="1" applyAlignment="1" applyProtection="1">
      <alignment vertical="center"/>
      <protection locked="0"/>
    </xf>
    <xf numFmtId="0" fontId="25" fillId="3" borderId="14" xfId="0" applyFont="1" applyFill="1" applyBorder="1" applyAlignment="1" applyProtection="1">
      <alignment vertical="center"/>
      <protection locked="0"/>
    </xf>
    <xf numFmtId="0" fontId="25" fillId="3" borderId="0" xfId="0" applyFont="1" applyFill="1" applyBorder="1" applyAlignment="1" applyProtection="1">
      <alignment vertical="center"/>
      <protection locked="0"/>
    </xf>
    <xf numFmtId="0" fontId="25" fillId="3" borderId="15" xfId="0" applyFont="1" applyFill="1" applyBorder="1" applyAlignment="1" applyProtection="1">
      <alignment vertical="center"/>
      <protection locked="0"/>
    </xf>
    <xf numFmtId="0" fontId="25" fillId="3" borderId="11" xfId="0" applyFont="1" applyFill="1" applyBorder="1" applyAlignment="1" applyProtection="1">
      <alignment vertical="center"/>
      <protection locked="0"/>
    </xf>
    <xf numFmtId="0" fontId="25" fillId="3" borderId="12" xfId="0" applyFont="1" applyFill="1" applyBorder="1" applyAlignment="1" applyProtection="1">
      <alignment vertical="center"/>
      <protection locked="0"/>
    </xf>
    <xf numFmtId="0" fontId="25" fillId="3" borderId="13" xfId="0" applyFont="1" applyFill="1" applyBorder="1" applyAlignment="1" applyProtection="1">
      <alignment vertical="center"/>
      <protection locked="0"/>
    </xf>
    <xf numFmtId="38" fontId="12" fillId="3" borderId="0" xfId="1" applyFont="1" applyFill="1" applyBorder="1" applyAlignment="1" applyProtection="1">
      <alignment horizontal="right" vertical="center"/>
      <protection locked="0"/>
    </xf>
    <xf numFmtId="0" fontId="10" fillId="0" borderId="31" xfId="0" applyFont="1" applyBorder="1" applyAlignment="1">
      <alignment horizontal="center" vertical="center"/>
    </xf>
    <xf numFmtId="0" fontId="10" fillId="0" borderId="16" xfId="0" applyFont="1" applyBorder="1" applyAlignment="1">
      <alignment horizontal="center" vertical="center"/>
    </xf>
    <xf numFmtId="0" fontId="10" fillId="3" borderId="2" xfId="1" applyNumberFormat="1" applyFont="1" applyFill="1" applyBorder="1" applyAlignment="1" applyProtection="1">
      <alignment horizontal="center" vertical="center"/>
      <protection locked="0"/>
    </xf>
    <xf numFmtId="0" fontId="24" fillId="3" borderId="3" xfId="0" applyNumberFormat="1" applyFont="1" applyFill="1" applyBorder="1" applyAlignment="1" applyProtection="1">
      <alignment horizontal="center" vertical="center"/>
      <protection locked="0"/>
    </xf>
    <xf numFmtId="0" fontId="24" fillId="3" borderId="4" xfId="0" applyNumberFormat="1" applyFont="1" applyFill="1" applyBorder="1" applyAlignment="1" applyProtection="1">
      <alignment horizontal="center" vertical="center"/>
      <protection locked="0"/>
    </xf>
    <xf numFmtId="0" fontId="10" fillId="3" borderId="0" xfId="0" applyFont="1" applyFill="1" applyBorder="1" applyAlignment="1" applyProtection="1">
      <alignment horizontal="center" vertical="center"/>
    </xf>
    <xf numFmtId="176" fontId="10" fillId="0" borderId="32" xfId="1" applyNumberFormat="1" applyFont="1" applyFill="1" applyBorder="1" applyAlignment="1" applyProtection="1">
      <alignment horizontal="right" vertical="center" indent="2"/>
    </xf>
    <xf numFmtId="176" fontId="10" fillId="0" borderId="31" xfId="1" applyNumberFormat="1" applyFont="1" applyFill="1" applyBorder="1" applyAlignment="1" applyProtection="1">
      <alignment horizontal="right" vertical="center" indent="2"/>
    </xf>
    <xf numFmtId="176" fontId="10" fillId="0" borderId="16" xfId="1" applyNumberFormat="1" applyFont="1" applyFill="1" applyBorder="1" applyAlignment="1" applyProtection="1">
      <alignment horizontal="right" vertical="center" indent="2"/>
    </xf>
    <xf numFmtId="176" fontId="10" fillId="0" borderId="14" xfId="1" applyNumberFormat="1" applyFont="1" applyFill="1" applyBorder="1" applyAlignment="1" applyProtection="1">
      <alignment horizontal="right" vertical="center" indent="2"/>
    </xf>
    <xf numFmtId="176" fontId="10" fillId="0" borderId="0" xfId="1" applyNumberFormat="1" applyFont="1" applyFill="1" applyBorder="1" applyAlignment="1" applyProtection="1">
      <alignment horizontal="right" vertical="center" indent="2"/>
    </xf>
    <xf numFmtId="176" fontId="10" fillId="0" borderId="15" xfId="1" applyNumberFormat="1" applyFont="1" applyFill="1" applyBorder="1" applyAlignment="1" applyProtection="1">
      <alignment horizontal="right" vertical="center" indent="2"/>
    </xf>
    <xf numFmtId="176" fontId="10" fillId="0" borderId="11" xfId="1" applyNumberFormat="1" applyFont="1" applyFill="1" applyBorder="1" applyAlignment="1" applyProtection="1">
      <alignment horizontal="right" vertical="center" indent="2"/>
    </xf>
    <xf numFmtId="176" fontId="10" fillId="0" borderId="12" xfId="1" applyNumberFormat="1" applyFont="1" applyFill="1" applyBorder="1" applyAlignment="1" applyProtection="1">
      <alignment horizontal="right" vertical="center" indent="2"/>
    </xf>
    <xf numFmtId="176" fontId="10" fillId="0" borderId="13" xfId="1" applyNumberFormat="1" applyFont="1" applyFill="1" applyBorder="1" applyAlignment="1" applyProtection="1">
      <alignment horizontal="right" vertical="center" indent="2"/>
    </xf>
    <xf numFmtId="38" fontId="12" fillId="3" borderId="12" xfId="1" applyFont="1" applyFill="1" applyBorder="1" applyAlignment="1" applyProtection="1">
      <alignment horizontal="right" vertical="center"/>
      <protection locked="0"/>
    </xf>
    <xf numFmtId="0" fontId="10" fillId="3" borderId="14" xfId="0" applyFont="1" applyFill="1" applyBorder="1" applyAlignment="1" applyProtection="1">
      <alignment horizontal="center" vertical="center"/>
      <protection locked="0"/>
    </xf>
    <xf numFmtId="0" fontId="24" fillId="3" borderId="0" xfId="0" applyFont="1" applyFill="1" applyAlignment="1" applyProtection="1">
      <alignment horizontal="center" vertical="center"/>
      <protection locked="0"/>
    </xf>
    <xf numFmtId="0" fontId="24" fillId="3" borderId="15" xfId="0" applyFont="1" applyFill="1" applyBorder="1" applyAlignment="1" applyProtection="1">
      <alignment horizontal="center" vertical="center"/>
      <protection locked="0"/>
    </xf>
    <xf numFmtId="0" fontId="24" fillId="3" borderId="14" xfId="0" applyFont="1" applyFill="1" applyBorder="1" applyAlignment="1" applyProtection="1">
      <alignment horizontal="center" vertical="center"/>
      <protection locked="0"/>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1" xfId="0" applyFont="1" applyBorder="1" applyAlignment="1">
      <alignment horizontal="center" vertical="center"/>
    </xf>
    <xf numFmtId="0" fontId="9" fillId="0" borderId="14" xfId="0" applyFont="1" applyBorder="1" applyAlignment="1">
      <alignment horizontal="center" vertical="center" textRotation="255" wrapText="1"/>
    </xf>
    <xf numFmtId="0" fontId="9" fillId="0" borderId="0" xfId="0" applyFont="1" applyBorder="1" applyAlignment="1">
      <alignment horizontal="center" vertical="center" textRotation="255"/>
    </xf>
    <xf numFmtId="0" fontId="9" fillId="0" borderId="15" xfId="0" applyFont="1" applyBorder="1" applyAlignment="1">
      <alignment horizontal="center" vertical="center" textRotation="255"/>
    </xf>
    <xf numFmtId="0" fontId="9" fillId="0" borderId="14" xfId="0" applyFont="1" applyBorder="1" applyAlignment="1">
      <alignment horizontal="center" vertical="center" textRotation="255"/>
    </xf>
    <xf numFmtId="0" fontId="9" fillId="0" borderId="11" xfId="0" applyFont="1" applyBorder="1" applyAlignment="1">
      <alignment horizontal="center" vertical="center" textRotation="255"/>
    </xf>
    <xf numFmtId="0" fontId="9" fillId="0" borderId="12" xfId="0" applyFont="1" applyBorder="1" applyAlignment="1">
      <alignment horizontal="center" vertical="center" textRotation="255"/>
    </xf>
    <xf numFmtId="0" fontId="9" fillId="0" borderId="13" xfId="0" applyFont="1" applyBorder="1" applyAlignment="1">
      <alignment horizontal="center" vertical="center" textRotation="255"/>
    </xf>
    <xf numFmtId="38" fontId="12" fillId="3" borderId="33" xfId="1" applyFont="1" applyFill="1" applyBorder="1" applyAlignment="1" applyProtection="1">
      <alignment horizontal="left" vertical="center" wrapText="1"/>
    </xf>
    <xf numFmtId="38" fontId="12" fillId="3" borderId="31" xfId="1" applyFont="1" applyFill="1" applyBorder="1" applyAlignment="1" applyProtection="1">
      <alignment horizontal="left" vertical="center"/>
    </xf>
    <xf numFmtId="38" fontId="12" fillId="3" borderId="16" xfId="1" applyFont="1" applyFill="1" applyBorder="1" applyAlignment="1" applyProtection="1">
      <alignment horizontal="left" vertical="center"/>
    </xf>
    <xf numFmtId="38" fontId="12" fillId="3" borderId="30" xfId="1" applyFont="1" applyFill="1" applyBorder="1" applyAlignment="1" applyProtection="1">
      <alignment horizontal="left" vertical="center"/>
    </xf>
    <xf numFmtId="38" fontId="12" fillId="3" borderId="0" xfId="1" applyFont="1" applyFill="1" applyBorder="1" applyAlignment="1" applyProtection="1">
      <alignment horizontal="left" vertical="center"/>
    </xf>
    <xf numFmtId="38" fontId="12" fillId="3" borderId="15" xfId="1" applyFont="1" applyFill="1" applyBorder="1" applyAlignment="1" applyProtection="1">
      <alignment horizontal="left" vertical="center"/>
    </xf>
    <xf numFmtId="38" fontId="12" fillId="3" borderId="27" xfId="1" applyFont="1" applyFill="1" applyBorder="1" applyAlignment="1" applyProtection="1">
      <alignment horizontal="left" vertical="center"/>
    </xf>
    <xf numFmtId="38" fontId="12" fillId="3" borderId="24" xfId="1" applyFont="1" applyFill="1" applyBorder="1" applyAlignment="1" applyProtection="1">
      <alignment horizontal="left" vertical="center"/>
    </xf>
    <xf numFmtId="38" fontId="12" fillId="3" borderId="26" xfId="1" applyFont="1" applyFill="1" applyBorder="1" applyAlignment="1" applyProtection="1">
      <alignment horizontal="left" vertical="center"/>
    </xf>
    <xf numFmtId="176" fontId="12" fillId="3" borderId="32" xfId="0" applyNumberFormat="1" applyFont="1" applyFill="1" applyBorder="1" applyAlignment="1" applyProtection="1">
      <alignment horizontal="center" vertical="center"/>
      <protection locked="0"/>
    </xf>
    <xf numFmtId="176" fontId="12" fillId="3" borderId="31" xfId="0" applyNumberFormat="1" applyFont="1" applyFill="1" applyBorder="1" applyAlignment="1" applyProtection="1">
      <alignment horizontal="center" vertical="center"/>
      <protection locked="0"/>
    </xf>
    <xf numFmtId="176" fontId="12" fillId="3" borderId="21" xfId="0" applyNumberFormat="1" applyFont="1" applyFill="1" applyBorder="1" applyAlignment="1" applyProtection="1">
      <alignment horizontal="center" vertical="center"/>
      <protection locked="0"/>
    </xf>
    <xf numFmtId="176" fontId="12" fillId="3" borderId="14" xfId="0" applyNumberFormat="1" applyFont="1" applyFill="1" applyBorder="1" applyAlignment="1" applyProtection="1">
      <alignment horizontal="center" vertical="center"/>
      <protection locked="0"/>
    </xf>
    <xf numFmtId="176" fontId="12" fillId="3" borderId="0" xfId="0" applyNumberFormat="1" applyFont="1" applyFill="1" applyBorder="1" applyAlignment="1" applyProtection="1">
      <alignment horizontal="center" vertical="center"/>
      <protection locked="0"/>
    </xf>
    <xf numFmtId="176" fontId="12" fillId="3" borderId="29" xfId="0" applyNumberFormat="1" applyFont="1" applyFill="1" applyBorder="1" applyAlignment="1" applyProtection="1">
      <alignment horizontal="center" vertical="center"/>
      <protection locked="0"/>
    </xf>
    <xf numFmtId="176" fontId="12" fillId="3" borderId="25" xfId="0" applyNumberFormat="1" applyFont="1" applyFill="1" applyBorder="1" applyAlignment="1" applyProtection="1">
      <alignment horizontal="center" vertical="center"/>
      <protection locked="0"/>
    </xf>
    <xf numFmtId="176" fontId="12" fillId="3" borderId="24" xfId="0" applyNumberFormat="1" applyFont="1" applyFill="1" applyBorder="1" applyAlignment="1" applyProtection="1">
      <alignment horizontal="center" vertical="center"/>
      <protection locked="0"/>
    </xf>
    <xf numFmtId="176" fontId="12" fillId="3" borderId="23" xfId="0" applyNumberFormat="1" applyFont="1" applyFill="1" applyBorder="1" applyAlignment="1" applyProtection="1">
      <alignment horizontal="center" vertical="center"/>
      <protection locked="0"/>
    </xf>
    <xf numFmtId="0" fontId="12" fillId="3" borderId="2" xfId="0" applyFont="1" applyFill="1" applyBorder="1" applyAlignment="1" applyProtection="1">
      <alignment horizontal="center" vertical="center"/>
      <protection locked="0"/>
    </xf>
    <xf numFmtId="0" fontId="12" fillId="3" borderId="3" xfId="0" applyFont="1" applyFill="1" applyBorder="1" applyAlignment="1" applyProtection="1">
      <alignment horizontal="center" vertical="center"/>
      <protection locked="0"/>
    </xf>
    <xf numFmtId="0" fontId="12" fillId="3" borderId="4" xfId="0" applyFont="1" applyFill="1" applyBorder="1" applyAlignment="1" applyProtection="1">
      <alignment horizontal="center" vertical="center"/>
      <protection locked="0"/>
    </xf>
    <xf numFmtId="0" fontId="12" fillId="3" borderId="14" xfId="0" applyFont="1" applyFill="1" applyBorder="1" applyAlignment="1" applyProtection="1">
      <alignment horizontal="center" vertical="center"/>
      <protection locked="0"/>
    </xf>
    <xf numFmtId="0" fontId="12" fillId="3" borderId="0" xfId="0" applyFont="1" applyFill="1" applyBorder="1" applyAlignment="1" applyProtection="1">
      <alignment horizontal="center" vertical="center"/>
      <protection locked="0"/>
    </xf>
    <xf numFmtId="0" fontId="12" fillId="3" borderId="15" xfId="0" applyFont="1" applyFill="1" applyBorder="1" applyAlignment="1" applyProtection="1">
      <alignment horizontal="center" vertical="center"/>
      <protection locked="0"/>
    </xf>
    <xf numFmtId="0" fontId="12" fillId="3" borderId="11" xfId="0" applyFont="1" applyFill="1" applyBorder="1" applyAlignment="1" applyProtection="1">
      <alignment horizontal="center" vertical="center"/>
      <protection locked="0"/>
    </xf>
    <xf numFmtId="0" fontId="12" fillId="3" borderId="12" xfId="0" applyFont="1" applyFill="1" applyBorder="1" applyAlignment="1" applyProtection="1">
      <alignment horizontal="center" vertical="center"/>
      <protection locked="0"/>
    </xf>
    <xf numFmtId="0" fontId="12" fillId="3" borderId="13" xfId="0" applyFont="1" applyFill="1" applyBorder="1" applyAlignment="1" applyProtection="1">
      <alignment horizontal="center" vertical="center"/>
      <protection locked="0"/>
    </xf>
    <xf numFmtId="0" fontId="12" fillId="3" borderId="2" xfId="0" applyFont="1" applyFill="1" applyBorder="1" applyAlignment="1" applyProtection="1">
      <alignment horizontal="left" vertical="center" wrapText="1"/>
      <protection locked="0"/>
    </xf>
    <xf numFmtId="0" fontId="25" fillId="3" borderId="4" xfId="0" applyFont="1" applyFill="1" applyBorder="1" applyAlignment="1">
      <alignment horizontal="left" vertical="center"/>
    </xf>
    <xf numFmtId="0" fontId="25" fillId="3" borderId="15" xfId="0" applyFont="1" applyFill="1" applyBorder="1" applyAlignment="1">
      <alignment horizontal="left" vertical="center"/>
    </xf>
    <xf numFmtId="0" fontId="25" fillId="3" borderId="25" xfId="0" applyFont="1" applyFill="1" applyBorder="1" applyAlignment="1">
      <alignment horizontal="left" vertical="center"/>
    </xf>
    <xf numFmtId="0" fontId="25" fillId="3" borderId="24" xfId="0" applyFont="1" applyFill="1" applyBorder="1" applyAlignment="1">
      <alignment horizontal="left" vertical="center"/>
    </xf>
    <xf numFmtId="0" fontId="25" fillId="3" borderId="26" xfId="0" applyFont="1" applyFill="1" applyBorder="1" applyAlignment="1">
      <alignment horizontal="left" vertical="center"/>
    </xf>
  </cellXfs>
  <cellStyles count="5">
    <cellStyle name="桁区切り" xfId="4" builtinId="6"/>
    <cellStyle name="桁区切り 2" xfId="1" xr:uid="{00000000-0005-0000-0000-000000000000}"/>
    <cellStyle name="桁区切り 2 2" xfId="2" xr:uid="{00000000-0005-0000-0000-000001000000}"/>
    <cellStyle name="標準" xfId="0" builtinId="0"/>
    <cellStyle name="標準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52</xdr:col>
      <xdr:colOff>38100</xdr:colOff>
      <xdr:row>36</xdr:row>
      <xdr:rowOff>50800</xdr:rowOff>
    </xdr:from>
    <xdr:to>
      <xdr:col>81</xdr:col>
      <xdr:colOff>40499</xdr:colOff>
      <xdr:row>43</xdr:row>
      <xdr:rowOff>39965</xdr:rowOff>
    </xdr:to>
    <xdr:sp macro="" textlink="">
      <xdr:nvSpPr>
        <xdr:cNvPr id="2" name="角丸四角形 2">
          <a:extLst>
            <a:ext uri="{FF2B5EF4-FFF2-40B4-BE49-F238E27FC236}">
              <a16:creationId xmlns:a16="http://schemas.microsoft.com/office/drawing/2014/main" id="{6BDF8F90-9939-4E42-8750-5D59DFF45F46}"/>
            </a:ext>
          </a:extLst>
        </xdr:cNvPr>
        <xdr:cNvSpPr/>
      </xdr:nvSpPr>
      <xdr:spPr bwMode="auto">
        <a:xfrm>
          <a:off x="6451600" y="5994400"/>
          <a:ext cx="3317099" cy="1144865"/>
        </a:xfrm>
        <a:prstGeom prst="roundRect">
          <a:avLst/>
        </a:prstGeom>
        <a:noFill/>
        <a:ln w="381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4000" b="0">
              <a:solidFill>
                <a:srgbClr val="FF0000"/>
              </a:solidFill>
              <a:latin typeface="ＭＳ Ｐゴシック" panose="020B0600070205080204" pitchFamily="50" charset="-128"/>
              <a:ea typeface="ＭＳ Ｐゴシック" panose="020B0600070205080204" pitchFamily="50" charset="-128"/>
            </a:rPr>
            <a:t>記載例</a:t>
          </a:r>
        </a:p>
      </xdr:txBody>
    </xdr:sp>
    <xdr:clientData/>
  </xdr:twoCellAnchor>
  <xdr:twoCellAnchor>
    <xdr:from>
      <xdr:col>62</xdr:col>
      <xdr:colOff>0</xdr:colOff>
      <xdr:row>51</xdr:row>
      <xdr:rowOff>0</xdr:rowOff>
    </xdr:from>
    <xdr:to>
      <xdr:col>70</xdr:col>
      <xdr:colOff>88900</xdr:colOff>
      <xdr:row>54</xdr:row>
      <xdr:rowOff>0</xdr:rowOff>
    </xdr:to>
    <xdr:sp macro="" textlink="">
      <xdr:nvSpPr>
        <xdr:cNvPr id="3" name="角丸四角形 3">
          <a:extLst>
            <a:ext uri="{FF2B5EF4-FFF2-40B4-BE49-F238E27FC236}">
              <a16:creationId xmlns:a16="http://schemas.microsoft.com/office/drawing/2014/main" id="{F938CFDE-A747-42CA-BD32-5FF9E83C432E}"/>
            </a:ext>
          </a:extLst>
        </xdr:cNvPr>
        <xdr:cNvSpPr/>
      </xdr:nvSpPr>
      <xdr:spPr>
        <a:xfrm>
          <a:off x="7556500" y="8420100"/>
          <a:ext cx="1003300" cy="495300"/>
        </a:xfrm>
        <a:prstGeom prst="roundRect">
          <a:avLst/>
        </a:prstGeom>
        <a:no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gn="ctr"/>
          <a:endParaRPr kumimoji="1" lang="ja-JP" altLang="en-US"/>
        </a:p>
      </xdr:txBody>
    </xdr:sp>
    <xdr:clientData/>
  </xdr:twoCellAnchor>
  <xdr:twoCellAnchor>
    <xdr:from>
      <xdr:col>62</xdr:col>
      <xdr:colOff>12700</xdr:colOff>
      <xdr:row>56</xdr:row>
      <xdr:rowOff>0</xdr:rowOff>
    </xdr:from>
    <xdr:to>
      <xdr:col>98</xdr:col>
      <xdr:colOff>71583</xdr:colOff>
      <xdr:row>61</xdr:row>
      <xdr:rowOff>128098</xdr:rowOff>
    </xdr:to>
    <xdr:sp macro="" textlink="">
      <xdr:nvSpPr>
        <xdr:cNvPr id="4" name="角丸四角形 4">
          <a:extLst>
            <a:ext uri="{FF2B5EF4-FFF2-40B4-BE49-F238E27FC236}">
              <a16:creationId xmlns:a16="http://schemas.microsoft.com/office/drawing/2014/main" id="{E89382B3-A17C-4DBB-8432-6F2DF90BEC70}"/>
            </a:ext>
          </a:extLst>
        </xdr:cNvPr>
        <xdr:cNvSpPr/>
      </xdr:nvSpPr>
      <xdr:spPr>
        <a:xfrm>
          <a:off x="7569200" y="9245600"/>
          <a:ext cx="4173683" cy="953598"/>
        </a:xfrm>
        <a:prstGeom prst="roundRect">
          <a:avLst/>
        </a:prstGeom>
        <a:solidFill>
          <a:sysClr val="window" lastClr="FFFFFF"/>
        </a:solid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nSpc>
              <a:spcPts val="2900"/>
            </a:lnSpc>
          </a:pPr>
          <a:r>
            <a:rPr lang="ja-JP" altLang="en-US" sz="1800">
              <a:latin typeface="メイリオ" panose="020B0604030504040204" pitchFamily="50" charset="-128"/>
              <a:ea typeface="メイリオ" panose="020B0604030504040204" pitchFamily="50" charset="-128"/>
              <a:cs typeface="メイリオ" panose="020B0604030504040204" pitchFamily="50" charset="-128"/>
            </a:rPr>
            <a:t>①市町村番号を半角数字で入力して</a:t>
          </a:r>
          <a:endParaRPr lang="en-US" altLang="ja-JP" sz="1800">
            <a:latin typeface="メイリオ" panose="020B0604030504040204" pitchFamily="50" charset="-128"/>
            <a:ea typeface="メイリオ" panose="020B0604030504040204" pitchFamily="50" charset="-128"/>
            <a:cs typeface="メイリオ" panose="020B0604030504040204" pitchFamily="50" charset="-128"/>
          </a:endParaRPr>
        </a:p>
        <a:p>
          <a:pPr>
            <a:lnSpc>
              <a:spcPts val="2900"/>
            </a:lnSpc>
          </a:pPr>
          <a:r>
            <a:rPr lang="ja-JP" altLang="en-US" sz="1800">
              <a:latin typeface="メイリオ" panose="020B0604030504040204" pitchFamily="50" charset="-128"/>
              <a:ea typeface="メイリオ" panose="020B0604030504040204" pitchFamily="50" charset="-128"/>
              <a:cs typeface="メイリオ" panose="020B0604030504040204" pitchFamily="50" charset="-128"/>
            </a:rPr>
            <a:t>　ください。</a:t>
          </a:r>
          <a:endParaRPr lang="en-US" altLang="ja-JP" sz="18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57</xdr:col>
      <xdr:colOff>25400</xdr:colOff>
      <xdr:row>50</xdr:row>
      <xdr:rowOff>38100</xdr:rowOff>
    </xdr:from>
    <xdr:to>
      <xdr:col>64</xdr:col>
      <xdr:colOff>21935</xdr:colOff>
      <xdr:row>54</xdr:row>
      <xdr:rowOff>58172</xdr:rowOff>
    </xdr:to>
    <xdr:sp macro="" textlink="">
      <xdr:nvSpPr>
        <xdr:cNvPr id="5" name="テキスト ボックス 7">
          <a:extLst>
            <a:ext uri="{FF2B5EF4-FFF2-40B4-BE49-F238E27FC236}">
              <a16:creationId xmlns:a16="http://schemas.microsoft.com/office/drawing/2014/main" id="{2E7D8075-61B0-44EB-8660-8AB3E85C8C00}"/>
            </a:ext>
          </a:extLst>
        </xdr:cNvPr>
        <xdr:cNvSpPr txBox="1"/>
      </xdr:nvSpPr>
      <xdr:spPr>
        <a:xfrm>
          <a:off x="7010400" y="8293100"/>
          <a:ext cx="796635" cy="680472"/>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r>
            <a:rPr kumimoji="1" lang="ja-JP" altLang="en-US" sz="3200" b="1">
              <a:solidFill>
                <a:srgbClr val="FF0000"/>
              </a:solidFill>
            </a:rPr>
            <a:t>①</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289560</xdr:colOff>
      <xdr:row>0</xdr:row>
      <xdr:rowOff>60960</xdr:rowOff>
    </xdr:from>
    <xdr:to>
      <xdr:col>3</xdr:col>
      <xdr:colOff>1264919</xdr:colOff>
      <xdr:row>4</xdr:row>
      <xdr:rowOff>60960</xdr:rowOff>
    </xdr:to>
    <xdr:sp macro="" textlink="">
      <xdr:nvSpPr>
        <xdr:cNvPr id="2" name="角丸四角形 2">
          <a:extLst>
            <a:ext uri="{FF2B5EF4-FFF2-40B4-BE49-F238E27FC236}">
              <a16:creationId xmlns:a16="http://schemas.microsoft.com/office/drawing/2014/main" id="{BFC14EAE-07A2-4A35-A5B5-A74EA3DEB27A}"/>
            </a:ext>
          </a:extLst>
        </xdr:cNvPr>
        <xdr:cNvSpPr/>
      </xdr:nvSpPr>
      <xdr:spPr>
        <a:xfrm>
          <a:off x="609600" y="60960"/>
          <a:ext cx="2164079" cy="662940"/>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2</xdr:col>
      <xdr:colOff>510540</xdr:colOff>
      <xdr:row>13</xdr:row>
      <xdr:rowOff>114300</xdr:rowOff>
    </xdr:from>
    <xdr:to>
      <xdr:col>9</xdr:col>
      <xdr:colOff>586740</xdr:colOff>
      <xdr:row>23</xdr:row>
      <xdr:rowOff>75010</xdr:rowOff>
    </xdr:to>
    <xdr:sp macro="" textlink="">
      <xdr:nvSpPr>
        <xdr:cNvPr id="3" name="角丸四角形 1">
          <a:extLst>
            <a:ext uri="{FF2B5EF4-FFF2-40B4-BE49-F238E27FC236}">
              <a16:creationId xmlns:a16="http://schemas.microsoft.com/office/drawing/2014/main" id="{227E2B96-EDCD-4A6A-90D3-FC49E515C7A0}"/>
            </a:ext>
          </a:extLst>
        </xdr:cNvPr>
        <xdr:cNvSpPr/>
      </xdr:nvSpPr>
      <xdr:spPr>
        <a:xfrm>
          <a:off x="1424940" y="2324100"/>
          <a:ext cx="7490460" cy="1637110"/>
        </a:xfrm>
        <a:prstGeom prst="roundRect">
          <a:avLst/>
        </a:prstGeom>
        <a:solidFill>
          <a:sysClr val="window" lastClr="FFFFFF"/>
        </a:solid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nSpc>
              <a:spcPts val="2800"/>
            </a:lnSpc>
          </a:pPr>
          <a:r>
            <a:rPr lang="ja-JP" altLang="en-US" sz="1400">
              <a:latin typeface="メイリオ" panose="020B0604030504040204" pitchFamily="50" charset="-128"/>
              <a:ea typeface="メイリオ" panose="020B0604030504040204" pitchFamily="50" charset="-128"/>
              <a:cs typeface="メイリオ" panose="020B0604030504040204" pitchFamily="50" charset="-128"/>
            </a:rPr>
            <a:t>集計表です。</a:t>
          </a:r>
          <a:endParaRPr lang="en-US" altLang="ja-JP" sz="1400">
            <a:latin typeface="メイリオ" panose="020B0604030504040204" pitchFamily="50" charset="-128"/>
            <a:ea typeface="メイリオ" panose="020B0604030504040204" pitchFamily="50" charset="-128"/>
            <a:cs typeface="メイリオ" panose="020B0604030504040204" pitchFamily="50" charset="-128"/>
          </a:endParaRPr>
        </a:p>
        <a:p>
          <a:pPr>
            <a:lnSpc>
              <a:spcPts val="2800"/>
            </a:lnSpc>
          </a:pPr>
          <a:r>
            <a:rPr lang="ja-JP" altLang="en-US" sz="1400">
              <a:latin typeface="メイリオ" panose="020B0604030504040204" pitchFamily="50" charset="-128"/>
              <a:ea typeface="メイリオ" panose="020B0604030504040204" pitchFamily="50" charset="-128"/>
              <a:cs typeface="メイリオ" panose="020B0604030504040204" pitchFamily="50" charset="-128"/>
            </a:rPr>
            <a:t>様式第２号～第５号と連動しているため、入力不要ですが、提出は必要です。</a:t>
          </a:r>
          <a:endParaRPr lang="en-US" altLang="ja-JP" sz="1400">
            <a:latin typeface="メイリオ" panose="020B0604030504040204" pitchFamily="50" charset="-128"/>
            <a:ea typeface="メイリオ" panose="020B0604030504040204" pitchFamily="50" charset="-128"/>
            <a:cs typeface="メイリオ" panose="020B0604030504040204" pitchFamily="50" charset="-128"/>
          </a:endParaRPr>
        </a:p>
        <a:p>
          <a:pPr>
            <a:lnSpc>
              <a:spcPts val="2800"/>
            </a:lnSpc>
          </a:pPr>
          <a:r>
            <a:rPr lang="en-US" altLang="ja-JP" sz="1400">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400">
              <a:latin typeface="メイリオ" panose="020B0604030504040204" pitchFamily="50" charset="-128"/>
              <a:ea typeface="メイリオ" panose="020B0604030504040204" pitchFamily="50" charset="-128"/>
              <a:cs typeface="メイリオ" panose="020B0604030504040204" pitchFamily="50" charset="-128"/>
            </a:rPr>
            <a:t>行の削除や挿入は行わないでください。</a:t>
          </a:r>
          <a:endParaRPr lang="en-US" altLang="ja-JP" sz="14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84</xdr:col>
      <xdr:colOff>0</xdr:colOff>
      <xdr:row>15</xdr:row>
      <xdr:rowOff>0</xdr:rowOff>
    </xdr:from>
    <xdr:to>
      <xdr:col>137</xdr:col>
      <xdr:colOff>0</xdr:colOff>
      <xdr:row>65</xdr:row>
      <xdr:rowOff>21772</xdr:rowOff>
    </xdr:to>
    <xdr:sp macro="" textlink="">
      <xdr:nvSpPr>
        <xdr:cNvPr id="2" name="角丸四角形 10">
          <a:extLst>
            <a:ext uri="{FF2B5EF4-FFF2-40B4-BE49-F238E27FC236}">
              <a16:creationId xmlns:a16="http://schemas.microsoft.com/office/drawing/2014/main" id="{561FCC43-C649-4598-9BD2-E34877E1A6BA}"/>
            </a:ext>
          </a:extLst>
        </xdr:cNvPr>
        <xdr:cNvSpPr/>
      </xdr:nvSpPr>
      <xdr:spPr>
        <a:xfrm>
          <a:off x="10058400" y="2449286"/>
          <a:ext cx="6346371" cy="8186057"/>
        </a:xfrm>
        <a:prstGeom prst="roundRect">
          <a:avLst/>
        </a:prstGeom>
        <a:no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gn="ctr"/>
          <a:endParaRPr kumimoji="1" lang="en-US" altLang="ja-JP"/>
        </a:p>
      </xdr:txBody>
    </xdr:sp>
    <xdr:clientData/>
  </xdr:twoCellAnchor>
  <xdr:twoCellAnchor>
    <xdr:from>
      <xdr:col>110</xdr:col>
      <xdr:colOff>10886</xdr:colOff>
      <xdr:row>14</xdr:row>
      <xdr:rowOff>87086</xdr:rowOff>
    </xdr:from>
    <xdr:to>
      <xdr:col>114</xdr:col>
      <xdr:colOff>80736</xdr:colOff>
      <xdr:row>18</xdr:row>
      <xdr:rowOff>145432</xdr:rowOff>
    </xdr:to>
    <xdr:sp macro="" textlink="">
      <xdr:nvSpPr>
        <xdr:cNvPr id="3" name="テキスト ボックス 7">
          <a:extLst>
            <a:ext uri="{FF2B5EF4-FFF2-40B4-BE49-F238E27FC236}">
              <a16:creationId xmlns:a16="http://schemas.microsoft.com/office/drawing/2014/main" id="{A200DDEE-12C6-419D-83DB-F14D9EB9683F}"/>
            </a:ext>
          </a:extLst>
        </xdr:cNvPr>
        <xdr:cNvSpPr txBox="1"/>
      </xdr:nvSpPr>
      <xdr:spPr>
        <a:xfrm>
          <a:off x="13182600" y="2373086"/>
          <a:ext cx="548822" cy="711489"/>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r>
            <a:rPr kumimoji="1" lang="ja-JP" altLang="en-US" sz="3200" b="1">
              <a:solidFill>
                <a:srgbClr val="FF0000"/>
              </a:solidFill>
            </a:rPr>
            <a:t>⑤</a:t>
          </a:r>
        </a:p>
      </xdr:txBody>
    </xdr:sp>
    <xdr:clientData/>
  </xdr:twoCellAnchor>
  <xdr:twoCellAnchor>
    <xdr:from>
      <xdr:col>84</xdr:col>
      <xdr:colOff>87086</xdr:colOff>
      <xdr:row>43</xdr:row>
      <xdr:rowOff>108857</xdr:rowOff>
    </xdr:from>
    <xdr:to>
      <xdr:col>136</xdr:col>
      <xdr:colOff>32657</xdr:colOff>
      <xdr:row>59</xdr:row>
      <xdr:rowOff>163285</xdr:rowOff>
    </xdr:to>
    <xdr:sp macro="" textlink="">
      <xdr:nvSpPr>
        <xdr:cNvPr id="4" name="角丸四角形 9">
          <a:extLst>
            <a:ext uri="{FF2B5EF4-FFF2-40B4-BE49-F238E27FC236}">
              <a16:creationId xmlns:a16="http://schemas.microsoft.com/office/drawing/2014/main" id="{FFB2EDFC-606D-4A73-89FC-52196F1DFBB3}"/>
            </a:ext>
          </a:extLst>
        </xdr:cNvPr>
        <xdr:cNvSpPr/>
      </xdr:nvSpPr>
      <xdr:spPr>
        <a:xfrm>
          <a:off x="10374086" y="7715250"/>
          <a:ext cx="6313714" cy="2884714"/>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200" b="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⑤積算内訳については実際にかかった経費のうち、年金生活者支援給付金分</a:t>
          </a:r>
          <a:endParaRPr kumimoji="1" lang="en-US" altLang="ja-JP" sz="1200" b="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200" b="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　を按分して計上してください。</a:t>
          </a:r>
          <a:endParaRPr kumimoji="1" lang="en-US" altLang="ja-JP" sz="1200" b="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200" b="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　当局において、積算内訳の内容を確認しますので、積算根拠資料の提出</a:t>
          </a:r>
          <a:endParaRPr kumimoji="1" lang="en-US" altLang="ja-JP" sz="1200" b="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200" b="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　もお願いします。</a:t>
          </a:r>
          <a:endParaRPr kumimoji="1" lang="en-US" altLang="ja-JP" sz="1200" b="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　また、１月以降に発行する広報誌について掲載割合を見込みで提出いただきますが</a:t>
          </a:r>
        </a:p>
        <a:p>
          <a:r>
            <a:rPr kumimoji="1" lang="ja-JP" altLang="en-US"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　その際に過剰な掲載割合とならないようにご注意願います。</a:t>
          </a:r>
        </a:p>
        <a:p>
          <a:endParaRPr kumimoji="1" lang="en-US" altLang="ja-JP" sz="1200" b="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63</xdr:col>
      <xdr:colOff>0</xdr:colOff>
      <xdr:row>15</xdr:row>
      <xdr:rowOff>0</xdr:rowOff>
    </xdr:from>
    <xdr:to>
      <xdr:col>82</xdr:col>
      <xdr:colOff>116477</xdr:colOff>
      <xdr:row>17</xdr:row>
      <xdr:rowOff>43543</xdr:rowOff>
    </xdr:to>
    <xdr:sp macro="" textlink="">
      <xdr:nvSpPr>
        <xdr:cNvPr id="5" name="角丸四角形 11">
          <a:extLst>
            <a:ext uri="{FF2B5EF4-FFF2-40B4-BE49-F238E27FC236}">
              <a16:creationId xmlns:a16="http://schemas.microsoft.com/office/drawing/2014/main" id="{4EE3D168-73BB-4772-BF31-53ECAF901A64}"/>
            </a:ext>
          </a:extLst>
        </xdr:cNvPr>
        <xdr:cNvSpPr/>
      </xdr:nvSpPr>
      <xdr:spPr>
        <a:xfrm>
          <a:off x="7543800" y="2449286"/>
          <a:ext cx="2391591" cy="370114"/>
        </a:xfrm>
        <a:prstGeom prst="roundRect">
          <a:avLst/>
        </a:prstGeom>
        <a:no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gn="ctr"/>
          <a:endParaRPr kumimoji="1" lang="en-US" altLang="ja-JP"/>
        </a:p>
      </xdr:txBody>
    </xdr:sp>
    <xdr:clientData/>
  </xdr:twoCellAnchor>
  <xdr:twoCellAnchor>
    <xdr:from>
      <xdr:col>65</xdr:col>
      <xdr:colOff>10885</xdr:colOff>
      <xdr:row>13</xdr:row>
      <xdr:rowOff>141515</xdr:rowOff>
    </xdr:from>
    <xdr:to>
      <xdr:col>69</xdr:col>
      <xdr:colOff>93436</xdr:colOff>
      <xdr:row>18</xdr:row>
      <xdr:rowOff>39750</xdr:rowOff>
    </xdr:to>
    <xdr:sp macro="" textlink="">
      <xdr:nvSpPr>
        <xdr:cNvPr id="6" name="テキスト ボックス 7">
          <a:extLst>
            <a:ext uri="{FF2B5EF4-FFF2-40B4-BE49-F238E27FC236}">
              <a16:creationId xmlns:a16="http://schemas.microsoft.com/office/drawing/2014/main" id="{740E46E4-C1D1-4903-973B-688B4FAC8A53}"/>
            </a:ext>
          </a:extLst>
        </xdr:cNvPr>
        <xdr:cNvSpPr txBox="1"/>
      </xdr:nvSpPr>
      <xdr:spPr>
        <a:xfrm>
          <a:off x="7794171" y="2264229"/>
          <a:ext cx="561522" cy="714664"/>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r>
            <a:rPr kumimoji="1" lang="ja-JP" altLang="en-US" sz="3200" b="1">
              <a:solidFill>
                <a:srgbClr val="FF0000"/>
              </a:solidFill>
            </a:rPr>
            <a:t>④</a:t>
          </a:r>
        </a:p>
      </xdr:txBody>
    </xdr:sp>
    <xdr:clientData/>
  </xdr:twoCellAnchor>
  <xdr:twoCellAnchor>
    <xdr:from>
      <xdr:col>5</xdr:col>
      <xdr:colOff>0</xdr:colOff>
      <xdr:row>19</xdr:row>
      <xdr:rowOff>0</xdr:rowOff>
    </xdr:from>
    <xdr:to>
      <xdr:col>62</xdr:col>
      <xdr:colOff>0</xdr:colOff>
      <xdr:row>25</xdr:row>
      <xdr:rowOff>32657</xdr:rowOff>
    </xdr:to>
    <xdr:sp macro="" textlink="">
      <xdr:nvSpPr>
        <xdr:cNvPr id="7" name="角丸四角形 6">
          <a:extLst>
            <a:ext uri="{FF2B5EF4-FFF2-40B4-BE49-F238E27FC236}">
              <a16:creationId xmlns:a16="http://schemas.microsoft.com/office/drawing/2014/main" id="{F9B6DFFE-0878-4774-96EC-11652874AF7A}"/>
            </a:ext>
          </a:extLst>
        </xdr:cNvPr>
        <xdr:cNvSpPr/>
      </xdr:nvSpPr>
      <xdr:spPr>
        <a:xfrm>
          <a:off x="598714" y="3102429"/>
          <a:ext cx="6825343" cy="1012371"/>
        </a:xfrm>
        <a:prstGeom prst="roundRect">
          <a:avLst/>
        </a:prstGeom>
        <a:no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gn="ctr"/>
          <a:endParaRPr kumimoji="1" lang="ja-JP" altLang="en-US"/>
        </a:p>
      </xdr:txBody>
    </xdr:sp>
    <xdr:clientData/>
  </xdr:twoCellAnchor>
  <xdr:twoCellAnchor>
    <xdr:from>
      <xdr:col>5</xdr:col>
      <xdr:colOff>0</xdr:colOff>
      <xdr:row>30</xdr:row>
      <xdr:rowOff>0</xdr:rowOff>
    </xdr:from>
    <xdr:to>
      <xdr:col>62</xdr:col>
      <xdr:colOff>0</xdr:colOff>
      <xdr:row>36</xdr:row>
      <xdr:rowOff>29142</xdr:rowOff>
    </xdr:to>
    <xdr:sp macro="" textlink="">
      <xdr:nvSpPr>
        <xdr:cNvPr id="8" name="角丸四角形 7">
          <a:extLst>
            <a:ext uri="{FF2B5EF4-FFF2-40B4-BE49-F238E27FC236}">
              <a16:creationId xmlns:a16="http://schemas.microsoft.com/office/drawing/2014/main" id="{935DAB80-E20B-43F5-A852-279F52DA270F}"/>
            </a:ext>
          </a:extLst>
        </xdr:cNvPr>
        <xdr:cNvSpPr/>
      </xdr:nvSpPr>
      <xdr:spPr>
        <a:xfrm>
          <a:off x="598714" y="4898571"/>
          <a:ext cx="6825343" cy="1008857"/>
        </a:xfrm>
        <a:prstGeom prst="roundRect">
          <a:avLst/>
        </a:prstGeom>
        <a:no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gn="ctr"/>
          <a:endParaRPr kumimoji="1" lang="ja-JP" altLang="en-US"/>
        </a:p>
      </xdr:txBody>
    </xdr:sp>
    <xdr:clientData/>
  </xdr:twoCellAnchor>
  <xdr:twoCellAnchor>
    <xdr:from>
      <xdr:col>5</xdr:col>
      <xdr:colOff>0</xdr:colOff>
      <xdr:row>41</xdr:row>
      <xdr:rowOff>0</xdr:rowOff>
    </xdr:from>
    <xdr:to>
      <xdr:col>61</xdr:col>
      <xdr:colOff>116477</xdr:colOff>
      <xdr:row>46</xdr:row>
      <xdr:rowOff>141514</xdr:rowOff>
    </xdr:to>
    <xdr:sp macro="" textlink="">
      <xdr:nvSpPr>
        <xdr:cNvPr id="9" name="角丸四角形 8">
          <a:extLst>
            <a:ext uri="{FF2B5EF4-FFF2-40B4-BE49-F238E27FC236}">
              <a16:creationId xmlns:a16="http://schemas.microsoft.com/office/drawing/2014/main" id="{E404811D-D54D-43E7-AEA5-BFA427180A8C}"/>
            </a:ext>
          </a:extLst>
        </xdr:cNvPr>
        <xdr:cNvSpPr/>
      </xdr:nvSpPr>
      <xdr:spPr>
        <a:xfrm>
          <a:off x="598714" y="6694714"/>
          <a:ext cx="6822077" cy="957943"/>
        </a:xfrm>
        <a:prstGeom prst="roundRect">
          <a:avLst/>
        </a:prstGeom>
        <a:noFill/>
        <a:ln w="38100" cap="flat" cmpd="sng" algn="ctr">
          <a:solidFill>
            <a:srgbClr val="FF0000"/>
          </a:solidFill>
          <a:prstDash val="solid"/>
          <a:miter lim="800000"/>
        </a:ln>
        <a:effectLst/>
      </xdr:spPr>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800" b="0" i="0" u="none" strike="noStrike" kern="1200" cap="none" spc="0" normalizeH="0" baseline="0" noProof="0">
            <a:ln>
              <a:noFill/>
            </a:ln>
            <a:solidFill>
              <a:sysClr val="windowText" lastClr="000000"/>
            </a:solidFill>
            <a:effectLst/>
            <a:uLnTx/>
            <a:uFillTx/>
            <a:latin typeface="Century Schoolbook"/>
            <a:ea typeface="游ゴシック" panose="020B0400000000000000" pitchFamily="50" charset="-128"/>
            <a:cs typeface="+mn-cs"/>
          </a:endParaRPr>
        </a:p>
      </xdr:txBody>
    </xdr:sp>
    <xdr:clientData/>
  </xdr:twoCellAnchor>
  <xdr:twoCellAnchor>
    <xdr:from>
      <xdr:col>1</xdr:col>
      <xdr:colOff>108857</xdr:colOff>
      <xdr:row>49</xdr:row>
      <xdr:rowOff>76201</xdr:rowOff>
    </xdr:from>
    <xdr:to>
      <xdr:col>80</xdr:col>
      <xdr:colOff>97970</xdr:colOff>
      <xdr:row>68</xdr:row>
      <xdr:rowOff>84003</xdr:rowOff>
    </xdr:to>
    <xdr:sp macro="" textlink="">
      <xdr:nvSpPr>
        <xdr:cNvPr id="10" name="角丸四角形 5">
          <a:extLst>
            <a:ext uri="{FF2B5EF4-FFF2-40B4-BE49-F238E27FC236}">
              <a16:creationId xmlns:a16="http://schemas.microsoft.com/office/drawing/2014/main" id="{92483CF5-5962-4B68-A004-64735E47C7B0}"/>
            </a:ext>
          </a:extLst>
        </xdr:cNvPr>
        <xdr:cNvSpPr/>
      </xdr:nvSpPr>
      <xdr:spPr>
        <a:xfrm>
          <a:off x="228600" y="8077201"/>
          <a:ext cx="9448799" cy="3110231"/>
        </a:xfrm>
        <a:prstGeom prst="roundRect">
          <a:avLst/>
        </a:prstGeom>
        <a:solidFill>
          <a:sysClr val="window" lastClr="FFFFFF"/>
        </a:solid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r>
            <a:rPr kumimoji="1" lang="ja-JP" altLang="en-US" sz="1200">
              <a:latin typeface="メイリオ" panose="020B0604030504040204" pitchFamily="50" charset="-128"/>
              <a:ea typeface="メイリオ" panose="020B0604030504040204" pitchFamily="50" charset="-128"/>
              <a:cs typeface="メイリオ" panose="020B0604030504040204" pitchFamily="50" charset="-128"/>
            </a:rPr>
            <a:t>①市町村が発行する広報誌等に、年金生活者支援給付金の制度周知等に関する広報記事を掲載した場合に対象となります。</a:t>
          </a:r>
          <a:endParaRPr kumimoji="1" lang="en-US" altLang="ja-JP" sz="1200">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200">
              <a:latin typeface="メイリオ" panose="020B0604030504040204" pitchFamily="50" charset="-128"/>
              <a:ea typeface="メイリオ" panose="020B0604030504040204" pitchFamily="50" charset="-128"/>
              <a:cs typeface="メイリオ" panose="020B0604030504040204" pitchFamily="50" charset="-128"/>
            </a:rPr>
            <a:t>②日本年金機構が作成した全国一律のパンフレットを使用し、かかった費用（配布、印刷等）が対象となります。</a:t>
          </a:r>
        </a:p>
        <a:p>
          <a:r>
            <a:rPr kumimoji="1" lang="en-US" altLang="ja-JP" sz="1200">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1200">
              <a:latin typeface="メイリオ" panose="020B0604030504040204" pitchFamily="50" charset="-128"/>
              <a:ea typeface="メイリオ" panose="020B0604030504040204" pitchFamily="50" charset="-128"/>
              <a:cs typeface="メイリオ" panose="020B0604030504040204" pitchFamily="50" charset="-128"/>
            </a:rPr>
            <a:t>市区町村が独自にパンフレットを作成・購入した場合の費用については、原則として交付金の対象とはなりません。</a:t>
          </a:r>
          <a:endParaRPr kumimoji="1" lang="en-US" altLang="ja-JP" sz="1200">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200">
              <a:latin typeface="メイリオ" panose="020B0604030504040204" pitchFamily="50" charset="-128"/>
              <a:ea typeface="メイリオ" panose="020B0604030504040204" pitchFamily="50" charset="-128"/>
              <a:cs typeface="メイリオ" panose="020B0604030504040204" pitchFamily="50" charset="-128"/>
            </a:rPr>
            <a:t>③市町村が運営するホームページの掲載（作成費及び管理費を含む）、電波及び有線を使用したテレビ（ケーブルテレビを</a:t>
          </a:r>
          <a:endParaRPr kumimoji="1" lang="en-US" altLang="ja-JP" sz="1200">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200">
              <a:latin typeface="メイリオ" panose="020B0604030504040204" pitchFamily="50" charset="-128"/>
              <a:ea typeface="メイリオ" panose="020B0604030504040204" pitchFamily="50" charset="-128"/>
              <a:cs typeface="メイリオ" panose="020B0604030504040204" pitchFamily="50" charset="-128"/>
            </a:rPr>
            <a:t>　含む）及びラジオ（防災行政無線含む）、懸垂幕や電光掲示板及び看板で広報を行った場合は対象となります。</a:t>
          </a:r>
        </a:p>
        <a:p>
          <a:r>
            <a:rPr kumimoji="1" lang="en-US" altLang="ja-JP" sz="1200">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1200">
              <a:latin typeface="メイリオ" panose="020B0604030504040204" pitchFamily="50" charset="-128"/>
              <a:ea typeface="メイリオ" panose="020B0604030504040204" pitchFamily="50" charset="-128"/>
              <a:cs typeface="メイリオ" panose="020B0604030504040204" pitchFamily="50" charset="-128"/>
            </a:rPr>
            <a:t>事前に厚生局及び年金事務所等と協議していない上記の広報については、措置の対象となりませんので、新たに始める</a:t>
          </a:r>
          <a:endParaRPr kumimoji="1" lang="en-US" altLang="ja-JP" sz="1200">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200">
              <a:latin typeface="メイリオ" panose="020B0604030504040204" pitchFamily="50" charset="-128"/>
              <a:ea typeface="メイリオ" panose="020B0604030504040204" pitchFamily="50" charset="-128"/>
              <a:cs typeface="メイリオ" panose="020B0604030504040204" pitchFamily="50" charset="-128"/>
            </a:rPr>
            <a:t>　場合は事前にご相談ください。</a:t>
          </a:r>
          <a:endParaRPr kumimoji="1" lang="en-US" altLang="ja-JP" sz="1200">
            <a:latin typeface="メイリオ" panose="020B0604030504040204" pitchFamily="50" charset="-128"/>
            <a:ea typeface="メイリオ" panose="020B0604030504040204" pitchFamily="50" charset="-128"/>
            <a:cs typeface="メイリオ" panose="020B0604030504040204" pitchFamily="50"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ja-JP" sz="1200" kern="1200">
              <a:solidFill>
                <a:sysClr val="windowText" lastClr="000000"/>
              </a:solidFill>
              <a:effectLst/>
              <a:latin typeface="メイリオ" panose="020B0604030504040204" pitchFamily="50" charset="-128"/>
              <a:ea typeface="メイリオ" panose="020B0604030504040204" pitchFamily="50" charset="-128"/>
              <a:cs typeface="+mn-cs"/>
            </a:rPr>
            <a:t>④積算内訳の</a:t>
          </a:r>
          <a:r>
            <a:rPr kumimoji="1" lang="ja-JP" altLang="en-US" sz="1200" kern="1200">
              <a:solidFill>
                <a:sysClr val="windowText" lastClr="000000"/>
              </a:solidFill>
              <a:effectLst/>
              <a:latin typeface="メイリオ" panose="020B0604030504040204" pitchFamily="50" charset="-128"/>
              <a:ea typeface="メイリオ" panose="020B0604030504040204" pitchFamily="50" charset="-128"/>
              <a:cs typeface="+mn-cs"/>
            </a:rPr>
            <a:t>金</a:t>
          </a:r>
          <a:r>
            <a:rPr kumimoji="1" lang="ja-JP" altLang="ja-JP" sz="1200" kern="1200">
              <a:solidFill>
                <a:sysClr val="windowText" lastClr="000000"/>
              </a:solidFill>
              <a:effectLst/>
              <a:latin typeface="メイリオ" panose="020B0604030504040204" pitchFamily="50" charset="-128"/>
              <a:ea typeface="メイリオ" panose="020B0604030504040204" pitchFamily="50" charset="-128"/>
              <a:cs typeface="+mn-cs"/>
            </a:rPr>
            <a:t>額を</a:t>
          </a:r>
          <a:r>
            <a:rPr kumimoji="1" lang="ja-JP" altLang="en-US" sz="1200" kern="1200">
              <a:solidFill>
                <a:sysClr val="windowText" lastClr="000000"/>
              </a:solidFill>
              <a:effectLst/>
              <a:latin typeface="メイリオ" panose="020B0604030504040204" pitchFamily="50" charset="-128"/>
              <a:ea typeface="メイリオ" panose="020B0604030504040204" pitchFamily="50" charset="-128"/>
              <a:cs typeface="+mn-cs"/>
            </a:rPr>
            <a:t>それぞれ</a:t>
          </a:r>
          <a:r>
            <a:rPr kumimoji="1" lang="ja-JP" altLang="ja-JP" sz="1200" kern="1200">
              <a:solidFill>
                <a:sysClr val="windowText" lastClr="000000"/>
              </a:solidFill>
              <a:effectLst/>
              <a:latin typeface="メイリオ" panose="020B0604030504040204" pitchFamily="50" charset="-128"/>
              <a:ea typeface="メイリオ" panose="020B0604030504040204" pitchFamily="50" charset="-128"/>
              <a:cs typeface="+mn-cs"/>
            </a:rPr>
            <a:t>直接入力してください。</a:t>
          </a:r>
          <a:endParaRPr lang="ja-JP" altLang="ja-JP" sz="1200">
            <a:effectLst/>
            <a:latin typeface="メイリオ" panose="020B0604030504040204" pitchFamily="50" charset="-128"/>
            <a:ea typeface="メイリオ" panose="020B0604030504040204" pitchFamily="50" charset="-128"/>
          </a:endParaRPr>
        </a:p>
        <a:p>
          <a:endParaRPr kumimoji="1" lang="en-US" altLang="ja-JP" sz="12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30</xdr:col>
      <xdr:colOff>43542</xdr:colOff>
      <xdr:row>19</xdr:row>
      <xdr:rowOff>141514</xdr:rowOff>
    </xdr:from>
    <xdr:to>
      <xdr:col>34</xdr:col>
      <xdr:colOff>113393</xdr:colOff>
      <xdr:row>24</xdr:row>
      <xdr:rowOff>39750</xdr:rowOff>
    </xdr:to>
    <xdr:sp macro="" textlink="">
      <xdr:nvSpPr>
        <xdr:cNvPr id="11" name="テキスト ボックス 7">
          <a:extLst>
            <a:ext uri="{FF2B5EF4-FFF2-40B4-BE49-F238E27FC236}">
              <a16:creationId xmlns:a16="http://schemas.microsoft.com/office/drawing/2014/main" id="{1C3F6C46-AC4B-4E9B-B659-DAF592EDFBE7}"/>
            </a:ext>
          </a:extLst>
        </xdr:cNvPr>
        <xdr:cNvSpPr txBox="1"/>
      </xdr:nvSpPr>
      <xdr:spPr>
        <a:xfrm>
          <a:off x="3635828" y="3243943"/>
          <a:ext cx="548822" cy="714664"/>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r>
            <a:rPr kumimoji="1" lang="ja-JP" altLang="en-US" sz="3200" b="1">
              <a:solidFill>
                <a:srgbClr val="FF0000"/>
              </a:solidFill>
            </a:rPr>
            <a:t>①</a:t>
          </a:r>
        </a:p>
      </xdr:txBody>
    </xdr:sp>
    <xdr:clientData/>
  </xdr:twoCellAnchor>
  <xdr:twoCellAnchor>
    <xdr:from>
      <xdr:col>30</xdr:col>
      <xdr:colOff>76199</xdr:colOff>
      <xdr:row>31</xdr:row>
      <xdr:rowOff>10885</xdr:rowOff>
    </xdr:from>
    <xdr:to>
      <xdr:col>35</xdr:col>
      <xdr:colOff>26307</xdr:colOff>
      <xdr:row>35</xdr:row>
      <xdr:rowOff>76851</xdr:rowOff>
    </xdr:to>
    <xdr:sp macro="" textlink="">
      <xdr:nvSpPr>
        <xdr:cNvPr id="12" name="テキスト ボックス 7">
          <a:extLst>
            <a:ext uri="{FF2B5EF4-FFF2-40B4-BE49-F238E27FC236}">
              <a16:creationId xmlns:a16="http://schemas.microsoft.com/office/drawing/2014/main" id="{8E7A9C41-AB73-4FDC-8DE9-EE1A9B5C3DC5}"/>
            </a:ext>
          </a:extLst>
        </xdr:cNvPr>
        <xdr:cNvSpPr txBox="1"/>
      </xdr:nvSpPr>
      <xdr:spPr>
        <a:xfrm>
          <a:off x="3668485" y="5072742"/>
          <a:ext cx="548822" cy="719109"/>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r>
            <a:rPr kumimoji="1" lang="ja-JP" altLang="en-US" sz="3200" b="1">
              <a:solidFill>
                <a:srgbClr val="FF0000"/>
              </a:solidFill>
            </a:rPr>
            <a:t>②</a:t>
          </a:r>
        </a:p>
      </xdr:txBody>
    </xdr:sp>
    <xdr:clientData/>
  </xdr:twoCellAnchor>
  <xdr:twoCellAnchor>
    <xdr:from>
      <xdr:col>31</xdr:col>
      <xdr:colOff>0</xdr:colOff>
      <xdr:row>41</xdr:row>
      <xdr:rowOff>152400</xdr:rowOff>
    </xdr:from>
    <xdr:to>
      <xdr:col>35</xdr:col>
      <xdr:colOff>82551</xdr:colOff>
      <xdr:row>46</xdr:row>
      <xdr:rowOff>50635</xdr:rowOff>
    </xdr:to>
    <xdr:sp macro="" textlink="">
      <xdr:nvSpPr>
        <xdr:cNvPr id="13" name="テキスト ボックス 7">
          <a:extLst>
            <a:ext uri="{FF2B5EF4-FFF2-40B4-BE49-F238E27FC236}">
              <a16:creationId xmlns:a16="http://schemas.microsoft.com/office/drawing/2014/main" id="{D63DE3E8-94AC-44B9-BBFB-C8C2BCDD7945}"/>
            </a:ext>
          </a:extLst>
        </xdr:cNvPr>
        <xdr:cNvSpPr txBox="1"/>
      </xdr:nvSpPr>
      <xdr:spPr>
        <a:xfrm>
          <a:off x="3712029" y="6847114"/>
          <a:ext cx="561522" cy="714664"/>
        </a:xfrm>
        <a:prstGeom prst="rect">
          <a:avLst/>
        </a:prstGeom>
        <a:noFill/>
      </xdr:spPr>
      <xdr:txBody>
        <a:bodyPr wrap="square" rtlCol="0" anchor="ctr">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3200" b="1" i="0" u="none" strike="noStrike" kern="1200" cap="none" spc="0" normalizeH="0" baseline="0" noProof="0">
              <a:ln>
                <a:noFill/>
              </a:ln>
              <a:solidFill>
                <a:srgbClr val="FF0000"/>
              </a:solidFill>
              <a:effectLst/>
              <a:uLnTx/>
              <a:uFillTx/>
              <a:latin typeface="Century Schoolbook"/>
            </a:rPr>
            <a:t>③</a:t>
          </a:r>
        </a:p>
      </xdr:txBody>
    </xdr:sp>
    <xdr:clientData/>
  </xdr:twoCellAnchor>
  <xdr:twoCellAnchor>
    <xdr:from>
      <xdr:col>1</xdr:col>
      <xdr:colOff>21771</xdr:colOff>
      <xdr:row>2</xdr:row>
      <xdr:rowOff>43543</xdr:rowOff>
    </xdr:from>
    <xdr:to>
      <xdr:col>20</xdr:col>
      <xdr:colOff>82420</xdr:colOff>
      <xdr:row>5</xdr:row>
      <xdr:rowOff>160110</xdr:rowOff>
    </xdr:to>
    <xdr:sp macro="" textlink="">
      <xdr:nvSpPr>
        <xdr:cNvPr id="14" name="角丸四角形 1">
          <a:extLst>
            <a:ext uri="{FF2B5EF4-FFF2-40B4-BE49-F238E27FC236}">
              <a16:creationId xmlns:a16="http://schemas.microsoft.com/office/drawing/2014/main" id="{63A338D8-FD1B-42ED-9607-12890583E7A8}"/>
            </a:ext>
          </a:extLst>
        </xdr:cNvPr>
        <xdr:cNvSpPr/>
      </xdr:nvSpPr>
      <xdr:spPr>
        <a:xfrm>
          <a:off x="144235" y="397329"/>
          <a:ext cx="2387471" cy="647245"/>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2</xdr:row>
      <xdr:rowOff>19050</xdr:rowOff>
    </xdr:from>
    <xdr:to>
      <xdr:col>20</xdr:col>
      <xdr:colOff>47625</xdr:colOff>
      <xdr:row>5</xdr:row>
      <xdr:rowOff>62593</xdr:rowOff>
    </xdr:to>
    <xdr:sp macro="" textlink="">
      <xdr:nvSpPr>
        <xdr:cNvPr id="2" name="角丸四角形 1">
          <a:extLst>
            <a:ext uri="{FF2B5EF4-FFF2-40B4-BE49-F238E27FC236}">
              <a16:creationId xmlns:a16="http://schemas.microsoft.com/office/drawing/2014/main" id="{A23E6CD2-550B-48D1-BF19-21F29F9CE7A2}"/>
            </a:ext>
          </a:extLst>
        </xdr:cNvPr>
        <xdr:cNvSpPr/>
      </xdr:nvSpPr>
      <xdr:spPr>
        <a:xfrm>
          <a:off x="95250" y="361950"/>
          <a:ext cx="2238375" cy="557893"/>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1</xdr:col>
      <xdr:colOff>19050</xdr:colOff>
      <xdr:row>18</xdr:row>
      <xdr:rowOff>123825</xdr:rowOff>
    </xdr:from>
    <xdr:to>
      <xdr:col>76</xdr:col>
      <xdr:colOff>43543</xdr:colOff>
      <xdr:row>56</xdr:row>
      <xdr:rowOff>17688</xdr:rowOff>
    </xdr:to>
    <xdr:sp macro="" textlink="">
      <xdr:nvSpPr>
        <xdr:cNvPr id="3" name="角丸四角形 2">
          <a:extLst>
            <a:ext uri="{FF2B5EF4-FFF2-40B4-BE49-F238E27FC236}">
              <a16:creationId xmlns:a16="http://schemas.microsoft.com/office/drawing/2014/main" id="{DDF3A5D5-423B-4CB2-B63C-69790E50C232}"/>
            </a:ext>
          </a:extLst>
        </xdr:cNvPr>
        <xdr:cNvSpPr/>
      </xdr:nvSpPr>
      <xdr:spPr>
        <a:xfrm>
          <a:off x="133350" y="3209925"/>
          <a:ext cx="8596993" cy="6408963"/>
        </a:xfrm>
        <a:prstGeom prst="roundRect">
          <a:avLst/>
        </a:prstGeom>
        <a:solidFill>
          <a:sysClr val="window" lastClr="FFFFFF"/>
        </a:solid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r>
            <a:rPr kumimoji="1" lang="ja-JP" altLang="en-US" sz="1600">
              <a:latin typeface="メイリオ" panose="020B0604030504040204" pitchFamily="50" charset="-128"/>
              <a:ea typeface="メイリオ" panose="020B0604030504040204" pitchFamily="50" charset="-128"/>
              <a:cs typeface="メイリオ" panose="020B0604030504040204" pitchFamily="50" charset="-128"/>
            </a:rPr>
            <a:t>①協力・連携事務に係る相談件数を計上してください。</a:t>
          </a:r>
          <a:endParaRPr kumimoji="1" lang="en-US" altLang="ja-JP" sz="1600">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6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　相談件数につきましては、</a:t>
          </a:r>
          <a:r>
            <a:rPr kumimoji="1" lang="ja-JP" altLang="en-US" sz="1600" b="1" u="sng">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日計表や正の字で記録するなど、日々の実績が</a:t>
          </a:r>
          <a:endParaRPr kumimoji="1" lang="en-US" altLang="ja-JP" sz="1600" b="1" u="sng">
            <a:solidFill>
              <a:srgbClr val="FF0000"/>
            </a:solidFill>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600" b="1" u="none">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　</a:t>
          </a:r>
          <a:r>
            <a:rPr kumimoji="1" lang="ja-JP" altLang="en-US" sz="1600" b="1" u="sng">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わかるように把握・管理されている件数を計上してください。</a:t>
          </a:r>
        </a:p>
        <a:p>
          <a:r>
            <a:rPr kumimoji="1" lang="en-US" altLang="ja-JP" sz="16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16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注意</a:t>
          </a:r>
          <a:r>
            <a:rPr kumimoji="1" lang="en-US" altLang="ja-JP" sz="16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a:t>
          </a:r>
        </a:p>
        <a:p>
          <a:r>
            <a:rPr kumimoji="1" lang="ja-JP" altLang="en-US" sz="16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　「届書の記載要領に関する問い合わせ」や「法定受託事務」は除いてください。</a:t>
          </a:r>
          <a:r>
            <a:rPr kumimoji="1" lang="ja-JP" altLang="en-US" sz="1400" b="0" kern="1200">
              <a:solidFill>
                <a:srgbClr val="FF0000"/>
              </a:solidFill>
              <a:effectLst/>
              <a:latin typeface="メイリオ" panose="020B0604030504040204" pitchFamily="50" charset="-128"/>
              <a:ea typeface="メイリオ" panose="020B0604030504040204" pitchFamily="50" charset="-128"/>
              <a:cs typeface="+mn-cs"/>
            </a:rPr>
            <a:t>　　　</a:t>
          </a:r>
          <a:r>
            <a:rPr kumimoji="1" lang="en-US" altLang="ja-JP" sz="1400" b="1" kern="1200">
              <a:solidFill>
                <a:schemeClr val="tx1"/>
              </a:solidFill>
              <a:effectLst/>
              <a:latin typeface="メイリオ" panose="020B0604030504040204" pitchFamily="50" charset="-128"/>
              <a:ea typeface="メイリオ" panose="020B0604030504040204" pitchFamily="50" charset="-128"/>
              <a:cs typeface="+mn-cs"/>
            </a:rPr>
            <a:t>※</a:t>
          </a:r>
          <a:r>
            <a:rPr kumimoji="1" lang="ja-JP" altLang="en-US" sz="1600" b="1" kern="1200">
              <a:solidFill>
                <a:schemeClr val="tx1"/>
              </a:solidFill>
              <a:effectLst/>
              <a:latin typeface="メイリオ" panose="020B0604030504040204" pitchFamily="50" charset="-128"/>
              <a:ea typeface="メイリオ" panose="020B0604030504040204" pitchFamily="50" charset="-128"/>
              <a:cs typeface="+mn-cs"/>
            </a:rPr>
            <a:t>国民年金に係る相談と年金生活者支援給付金に係る相談が併せて行われた</a:t>
          </a:r>
          <a:endParaRPr kumimoji="1" lang="en-US" altLang="ja-JP" sz="1600" b="1" kern="1200">
            <a:solidFill>
              <a:schemeClr val="tx1"/>
            </a:solidFill>
            <a:effectLst/>
            <a:latin typeface="メイリオ" panose="020B0604030504040204" pitchFamily="50" charset="-128"/>
            <a:ea typeface="メイリオ" panose="020B0604030504040204" pitchFamily="50" charset="-128"/>
            <a:cs typeface="+mn-cs"/>
          </a:endParaRPr>
        </a:p>
        <a:p>
          <a:r>
            <a:rPr kumimoji="1" lang="ja-JP" altLang="en-US" sz="1600" b="1" kern="1200">
              <a:solidFill>
                <a:schemeClr val="tx1"/>
              </a:solidFill>
              <a:effectLst/>
              <a:latin typeface="メイリオ" panose="020B0604030504040204" pitchFamily="50" charset="-128"/>
              <a:ea typeface="メイリオ" panose="020B0604030504040204" pitchFamily="50" charset="-128"/>
              <a:cs typeface="+mn-cs"/>
            </a:rPr>
            <a:t>　場合は、それぞれ計上して差し支えありません。</a:t>
          </a:r>
          <a:endParaRPr kumimoji="1" lang="en-US" altLang="ja-JP" sz="1600" b="1" kern="1200">
            <a:solidFill>
              <a:schemeClr val="tx1"/>
            </a:solidFill>
            <a:effectLst/>
            <a:latin typeface="メイリオ" panose="020B0604030504040204" pitchFamily="50" charset="-128"/>
            <a:ea typeface="メイリオ" panose="020B0604030504040204" pitchFamily="50" charset="-128"/>
            <a:cs typeface="+mn-cs"/>
          </a:endParaRPr>
        </a:p>
        <a:p>
          <a:endParaRPr kumimoji="1" lang="en-US" altLang="ja-JP" sz="1600" b="0">
            <a:latin typeface="メイリオ" panose="020B0604030504040204" pitchFamily="50" charset="-128"/>
            <a:ea typeface="メイリオ" panose="020B0604030504040204" pitchFamily="50" charset="-128"/>
            <a:cs typeface="メイリオ" panose="020B0604030504040204" pitchFamily="50" charset="-128"/>
          </a:endParaRPr>
        </a:p>
        <a:p>
          <a:r>
            <a:rPr kumimoji="1" lang="en-US" altLang="ja-JP" sz="1600">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1600">
              <a:latin typeface="メイリオ" panose="020B0604030504040204" pitchFamily="50" charset="-128"/>
              <a:ea typeface="メイリオ" panose="020B0604030504040204" pitchFamily="50" charset="-128"/>
              <a:cs typeface="メイリオ" panose="020B0604030504040204" pitchFamily="50" charset="-128"/>
            </a:rPr>
            <a:t>審査、決算実地審査で積算根拠を求めることがありますので、</a:t>
          </a:r>
          <a:endParaRPr kumimoji="1" lang="en-US" altLang="ja-JP" sz="1600">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600">
              <a:latin typeface="メイリオ" panose="020B0604030504040204" pitchFamily="50" charset="-128"/>
              <a:ea typeface="メイリオ" panose="020B0604030504040204" pitchFamily="50" charset="-128"/>
              <a:cs typeface="メイリオ" panose="020B0604030504040204" pitchFamily="50" charset="-128"/>
            </a:rPr>
            <a:t>　必ず件数の根拠を提示できる資料を作成してください。</a:t>
          </a:r>
          <a:endParaRPr kumimoji="1" lang="en-US" altLang="ja-JP" sz="1600">
            <a:latin typeface="メイリオ" panose="020B0604030504040204" pitchFamily="50" charset="-128"/>
            <a:ea typeface="メイリオ" panose="020B0604030504040204" pitchFamily="50" charset="-128"/>
            <a:cs typeface="メイリオ" panose="020B0604030504040204" pitchFamily="50" charset="-128"/>
          </a:endParaRPr>
        </a:p>
        <a:p>
          <a:r>
            <a:rPr kumimoji="1" lang="en-US" altLang="ja-JP" sz="1600">
              <a:latin typeface="メイリオ" panose="020B0604030504040204" pitchFamily="50" charset="-128"/>
              <a:ea typeface="メイリオ" panose="020B0604030504040204" pitchFamily="50" charset="-128"/>
              <a:cs typeface="メイリオ" panose="020B0604030504040204" pitchFamily="50" charset="-128"/>
            </a:rPr>
            <a:t>   </a:t>
          </a:r>
          <a:r>
            <a:rPr kumimoji="1" lang="ja-JP" altLang="en-US" sz="1600" u="sng">
              <a:latin typeface="メイリオ" panose="020B0604030504040204" pitchFamily="50" charset="-128"/>
              <a:ea typeface="メイリオ" panose="020B0604030504040204" pitchFamily="50" charset="-128"/>
              <a:cs typeface="メイリオ" panose="020B0604030504040204" pitchFamily="50" charset="-128"/>
            </a:rPr>
            <a:t>積算根拠資料が確認できない場合、件数として計上できず、当該項目に</a:t>
          </a:r>
          <a:endParaRPr kumimoji="1" lang="en-US" altLang="ja-JP" sz="1600" u="sng">
            <a:latin typeface="メイリオ" panose="020B0604030504040204" pitchFamily="50" charset="-128"/>
            <a:ea typeface="メイリオ" panose="020B0604030504040204" pitchFamily="50" charset="-128"/>
            <a:cs typeface="メイリオ" panose="020B0604030504040204" pitchFamily="50" charset="-128"/>
          </a:endParaRPr>
        </a:p>
        <a:p>
          <a:r>
            <a:rPr kumimoji="1" lang="en-US" altLang="ja-JP" sz="1600" u="none">
              <a:latin typeface="メイリオ" panose="020B0604030504040204" pitchFamily="50" charset="-128"/>
              <a:ea typeface="メイリオ" panose="020B0604030504040204" pitchFamily="50" charset="-128"/>
              <a:cs typeface="メイリオ" panose="020B0604030504040204" pitchFamily="50" charset="-128"/>
            </a:rPr>
            <a:t>   </a:t>
          </a:r>
          <a:r>
            <a:rPr kumimoji="1" lang="ja-JP" altLang="en-US" sz="1600" u="sng">
              <a:latin typeface="メイリオ" panose="020B0604030504040204" pitchFamily="50" charset="-128"/>
              <a:ea typeface="メイリオ" panose="020B0604030504040204" pitchFamily="50" charset="-128"/>
              <a:cs typeface="メイリオ" panose="020B0604030504040204" pitchFamily="50" charset="-128"/>
            </a:rPr>
            <a:t>係る交付金を返還いただくこともございますのでご注意願います。</a:t>
          </a:r>
        </a:p>
        <a:p>
          <a:endParaRPr kumimoji="1" lang="en-US" altLang="ja-JP" sz="16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99</xdr:col>
      <xdr:colOff>9525</xdr:colOff>
      <xdr:row>18</xdr:row>
      <xdr:rowOff>85725</xdr:rowOff>
    </xdr:from>
    <xdr:to>
      <xdr:col>104</xdr:col>
      <xdr:colOff>36740</xdr:colOff>
      <xdr:row>22</xdr:row>
      <xdr:rowOff>72860</xdr:rowOff>
    </xdr:to>
    <xdr:sp macro="" textlink="">
      <xdr:nvSpPr>
        <xdr:cNvPr id="4" name="テキスト ボックス 7">
          <a:extLst>
            <a:ext uri="{FF2B5EF4-FFF2-40B4-BE49-F238E27FC236}">
              <a16:creationId xmlns:a16="http://schemas.microsoft.com/office/drawing/2014/main" id="{B52A2D9E-21DC-48EC-8E33-7C413303CBF2}"/>
            </a:ext>
          </a:extLst>
        </xdr:cNvPr>
        <xdr:cNvSpPr txBox="1"/>
      </xdr:nvSpPr>
      <xdr:spPr>
        <a:xfrm>
          <a:off x="11325225" y="3171825"/>
          <a:ext cx="598715" cy="67293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r>
            <a:rPr kumimoji="1" lang="ja-JP" altLang="en-US" sz="3200" b="1">
              <a:solidFill>
                <a:srgbClr val="FF0000"/>
              </a:solidFill>
            </a:rPr>
            <a:t>①</a:t>
          </a:r>
        </a:p>
      </xdr:txBody>
    </xdr:sp>
    <xdr:clientData/>
  </xdr:twoCellAnchor>
  <xdr:twoCellAnchor>
    <xdr:from>
      <xdr:col>99</xdr:col>
      <xdr:colOff>1</xdr:colOff>
      <xdr:row>18</xdr:row>
      <xdr:rowOff>161925</xdr:rowOff>
    </xdr:from>
    <xdr:to>
      <xdr:col>108</xdr:col>
      <xdr:colOff>0</xdr:colOff>
      <xdr:row>28</xdr:row>
      <xdr:rowOff>1</xdr:rowOff>
    </xdr:to>
    <xdr:sp macro="" textlink="">
      <xdr:nvSpPr>
        <xdr:cNvPr id="5" name="角丸四角形 7">
          <a:extLst>
            <a:ext uri="{FF2B5EF4-FFF2-40B4-BE49-F238E27FC236}">
              <a16:creationId xmlns:a16="http://schemas.microsoft.com/office/drawing/2014/main" id="{B2152F0D-D476-45EB-A057-9DD459A64975}"/>
            </a:ext>
          </a:extLst>
        </xdr:cNvPr>
        <xdr:cNvSpPr/>
      </xdr:nvSpPr>
      <xdr:spPr>
        <a:xfrm>
          <a:off x="11315701" y="3248025"/>
          <a:ext cx="1028699" cy="1552576"/>
        </a:xfrm>
        <a:prstGeom prst="roundRect">
          <a:avLst/>
        </a:prstGeom>
        <a:no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gn="ctr"/>
          <a:endParaRPr kumimoji="1"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140</xdr:col>
      <xdr:colOff>0</xdr:colOff>
      <xdr:row>114</xdr:row>
      <xdr:rowOff>161925</xdr:rowOff>
    </xdr:from>
    <xdr:to>
      <xdr:col>149</xdr:col>
      <xdr:colOff>104775</xdr:colOff>
      <xdr:row>114</xdr:row>
      <xdr:rowOff>161925</xdr:rowOff>
    </xdr:to>
    <xdr:sp macro="" textlink="">
      <xdr:nvSpPr>
        <xdr:cNvPr id="2" name="Line 50">
          <a:extLst>
            <a:ext uri="{FF2B5EF4-FFF2-40B4-BE49-F238E27FC236}">
              <a16:creationId xmlns:a16="http://schemas.microsoft.com/office/drawing/2014/main" id="{00000000-0008-0000-0700-000002000000}"/>
            </a:ext>
          </a:extLst>
        </xdr:cNvPr>
        <xdr:cNvSpPr>
          <a:spLocks noChangeShapeType="1"/>
        </xdr:cNvSpPr>
      </xdr:nvSpPr>
      <xdr:spPr bwMode="auto">
        <a:xfrm>
          <a:off x="17335500" y="21297900"/>
          <a:ext cx="1219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xdr:row>
      <xdr:rowOff>0</xdr:rowOff>
    </xdr:from>
    <xdr:to>
      <xdr:col>19</xdr:col>
      <xdr:colOff>67437</xdr:colOff>
      <xdr:row>5</xdr:row>
      <xdr:rowOff>107098</xdr:rowOff>
    </xdr:to>
    <xdr:sp macro="" textlink="">
      <xdr:nvSpPr>
        <xdr:cNvPr id="3" name="角丸四角形 3">
          <a:extLst>
            <a:ext uri="{FF2B5EF4-FFF2-40B4-BE49-F238E27FC236}">
              <a16:creationId xmlns:a16="http://schemas.microsoft.com/office/drawing/2014/main" id="{4CD8056A-EDD3-4E41-A97F-6144FA00C307}"/>
            </a:ext>
          </a:extLst>
        </xdr:cNvPr>
        <xdr:cNvSpPr/>
      </xdr:nvSpPr>
      <xdr:spPr>
        <a:xfrm>
          <a:off x="114300" y="342900"/>
          <a:ext cx="2124837" cy="621448"/>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14</xdr:col>
      <xdr:colOff>76200</xdr:colOff>
      <xdr:row>7</xdr:row>
      <xdr:rowOff>133350</xdr:rowOff>
    </xdr:from>
    <xdr:to>
      <xdr:col>84</xdr:col>
      <xdr:colOff>44950</xdr:colOff>
      <xdr:row>28</xdr:row>
      <xdr:rowOff>133350</xdr:rowOff>
    </xdr:to>
    <xdr:sp macro="" textlink="">
      <xdr:nvSpPr>
        <xdr:cNvPr id="4" name="角丸四角形 11">
          <a:extLst>
            <a:ext uri="{FF2B5EF4-FFF2-40B4-BE49-F238E27FC236}">
              <a16:creationId xmlns:a16="http://schemas.microsoft.com/office/drawing/2014/main" id="{03AAA531-4268-4927-9B1B-5AFF5176DE6C}"/>
            </a:ext>
          </a:extLst>
        </xdr:cNvPr>
        <xdr:cNvSpPr/>
      </xdr:nvSpPr>
      <xdr:spPr>
        <a:xfrm>
          <a:off x="1676400" y="1333500"/>
          <a:ext cx="7969750" cy="3629025"/>
        </a:xfrm>
        <a:prstGeom prst="roundRect">
          <a:avLst/>
        </a:prstGeom>
        <a:solidFill>
          <a:sysClr val="window" lastClr="FFFFFF"/>
        </a:solid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r>
            <a:rPr kumimoji="1" lang="ja-JP" altLang="en-US" sz="1050">
              <a:latin typeface="メイリオ" panose="020B0604030504040204" pitchFamily="50" charset="-128"/>
              <a:ea typeface="メイリオ" panose="020B0604030504040204" pitchFamily="50" charset="-128"/>
              <a:cs typeface="メイリオ" panose="020B0604030504040204" pitchFamily="50" charset="-128"/>
            </a:rPr>
            <a:t>①</a:t>
          </a:r>
          <a:r>
            <a:rPr kumimoji="1" lang="en-US" altLang="ja-JP" sz="1050">
              <a:latin typeface="メイリオ" panose="020B0604030504040204" pitchFamily="50" charset="-128"/>
              <a:ea typeface="メイリオ" panose="020B0604030504040204" pitchFamily="50" charset="-128"/>
              <a:cs typeface="メイリオ" panose="020B0604030504040204" pitchFamily="50" charset="-128"/>
            </a:rPr>
            <a:t>｢① </a:t>
          </a:r>
          <a:r>
            <a:rPr kumimoji="1" lang="ja-JP" altLang="en-US" sz="1050">
              <a:latin typeface="メイリオ" panose="020B0604030504040204" pitchFamily="50" charset="-128"/>
              <a:ea typeface="メイリオ" panose="020B0604030504040204" pitchFamily="50" charset="-128"/>
              <a:cs typeface="メイリオ" panose="020B0604030504040204" pitchFamily="50" charset="-128"/>
            </a:rPr>
            <a:t>法定受託事務以外の各種申請書及び届書等の回送」については、次に掲げるものが対象であること。</a:t>
          </a:r>
          <a:endParaRPr kumimoji="1" lang="en-US" altLang="ja-JP" sz="1050">
            <a:latin typeface="メイリオ" panose="020B0604030504040204" pitchFamily="50" charset="-128"/>
            <a:ea typeface="メイリオ" panose="020B0604030504040204" pitchFamily="50" charset="-128"/>
            <a:cs typeface="メイリオ" panose="020B0604030504040204" pitchFamily="50" charset="-128"/>
          </a:endParaRPr>
        </a:p>
        <a:p>
          <a:r>
            <a:rPr kumimoji="1" lang="en-US" altLang="ja-JP" sz="1050">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1050">
              <a:latin typeface="メイリオ" panose="020B0604030504040204" pitchFamily="50" charset="-128"/>
              <a:ea typeface="メイリオ" panose="020B0604030504040204" pitchFamily="50" charset="-128"/>
              <a:cs typeface="メイリオ" panose="020B0604030504040204" pitchFamily="50" charset="-128"/>
            </a:rPr>
            <a:t>認定請求書</a:t>
          </a:r>
          <a:r>
            <a:rPr kumimoji="1" lang="en-US" altLang="ja-JP" sz="1050">
              <a:latin typeface="メイリオ" panose="020B0604030504040204" pitchFamily="50" charset="-128"/>
              <a:ea typeface="メイリオ" panose="020B0604030504040204" pitchFamily="50" charset="-128"/>
              <a:cs typeface="メイリオ" panose="020B0604030504040204" pitchFamily="50" charset="-128"/>
            </a:rPr>
            <a:t>】</a:t>
          </a:r>
        </a:p>
        <a:p>
          <a:r>
            <a:rPr kumimoji="1" lang="ja-JP" altLang="en-US" sz="1050" b="1">
              <a:latin typeface="メイリオ" panose="020B0604030504040204" pitchFamily="50" charset="-128"/>
              <a:ea typeface="メイリオ" panose="020B0604030504040204" pitchFamily="50" charset="-128"/>
              <a:cs typeface="メイリオ" panose="020B0604030504040204" pitchFamily="50" charset="-128"/>
            </a:rPr>
            <a:t>・老齢給付金及び補足的老齢給付金の認定請求書（第１号被保険者期間のみを有する者等に係るものを除く。）</a:t>
          </a:r>
          <a:endParaRPr kumimoji="1" lang="en-US" altLang="ja-JP" sz="1050" b="1">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050" b="1">
              <a:latin typeface="メイリオ" panose="020B0604030504040204" pitchFamily="50" charset="-128"/>
              <a:ea typeface="メイリオ" panose="020B0604030504040204" pitchFamily="50" charset="-128"/>
              <a:cs typeface="メイリオ" panose="020B0604030504040204" pitchFamily="50" charset="-128"/>
            </a:rPr>
            <a:t>・障害給付金の認定請求書（第１号被保険者期間中に初診日がある傷病に係る障害基礎年金等に係るものを除く。）</a:t>
          </a:r>
          <a:endParaRPr kumimoji="1" lang="en-US" altLang="ja-JP" sz="1050" b="1">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050" b="1">
              <a:latin typeface="メイリオ" panose="020B0604030504040204" pitchFamily="50" charset="-128"/>
              <a:ea typeface="メイリオ" panose="020B0604030504040204" pitchFamily="50" charset="-128"/>
              <a:cs typeface="メイリオ" panose="020B0604030504040204" pitchFamily="50" charset="-128"/>
            </a:rPr>
            <a:t>・遺族給付金の認定請求書（第１号被保険者の死亡を支給事由とする遺族基礎年金等に係るものを除く。）</a:t>
          </a:r>
          <a:endParaRPr kumimoji="1" lang="en-US" altLang="ja-JP" sz="1050" b="1">
            <a:latin typeface="メイリオ" panose="020B0604030504040204" pitchFamily="50" charset="-128"/>
            <a:ea typeface="メイリオ" panose="020B0604030504040204" pitchFamily="50" charset="-128"/>
            <a:cs typeface="メイリオ" panose="020B0604030504040204" pitchFamily="50" charset="-128"/>
          </a:endParaRPr>
        </a:p>
        <a:p>
          <a:endParaRPr kumimoji="1" lang="en-US" altLang="ja-JP" sz="1050" b="1">
            <a:latin typeface="メイリオ" panose="020B0604030504040204" pitchFamily="50" charset="-128"/>
            <a:ea typeface="メイリオ" panose="020B0604030504040204" pitchFamily="50" charset="-128"/>
            <a:cs typeface="メイリオ" panose="020B0604030504040204" pitchFamily="50" charset="-128"/>
          </a:endParaRPr>
        </a:p>
        <a:p>
          <a:r>
            <a:rPr kumimoji="1" lang="en-US" altLang="ja-JP" sz="1050" b="1">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1050" b="1">
              <a:latin typeface="メイリオ" panose="020B0604030504040204" pitchFamily="50" charset="-128"/>
              <a:ea typeface="メイリオ" panose="020B0604030504040204" pitchFamily="50" charset="-128"/>
              <a:cs typeface="メイリオ" panose="020B0604030504040204" pitchFamily="50" charset="-128"/>
            </a:rPr>
            <a:t>認定請求書以外</a:t>
          </a:r>
          <a:r>
            <a:rPr kumimoji="1" lang="en-US" altLang="ja-JP" sz="1050" b="1">
              <a:latin typeface="メイリオ" panose="020B0604030504040204" pitchFamily="50" charset="-128"/>
              <a:ea typeface="メイリオ" panose="020B0604030504040204" pitchFamily="50" charset="-128"/>
              <a:cs typeface="メイリオ" panose="020B0604030504040204" pitchFamily="50" charset="-128"/>
            </a:rPr>
            <a:t>】</a:t>
          </a:r>
        </a:p>
        <a:p>
          <a:r>
            <a:rPr kumimoji="1" lang="ja-JP" altLang="en-US" sz="1050" b="1">
              <a:latin typeface="メイリオ" panose="020B0604030504040204" pitchFamily="50" charset="-128"/>
              <a:ea typeface="メイリオ" panose="020B0604030504040204" pitchFamily="50" charset="-128"/>
              <a:cs typeface="メイリオ" panose="020B0604030504040204" pitchFamily="50" charset="-128"/>
            </a:rPr>
            <a:t>・現況届、諸変更届（氏名、住所、個人番号及び払渡方法）、所在不明届及び死亡届（第１号被保険者期間中又は第３号</a:t>
          </a:r>
          <a:endParaRPr kumimoji="1" lang="en-US" altLang="ja-JP" sz="1050" b="1">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050" b="1">
              <a:latin typeface="メイリオ" panose="020B0604030504040204" pitchFamily="50" charset="-128"/>
              <a:ea typeface="メイリオ" panose="020B0604030504040204" pitchFamily="50" charset="-128"/>
              <a:cs typeface="メイリオ" panose="020B0604030504040204" pitchFamily="50" charset="-128"/>
            </a:rPr>
            <a:t>　被保険者期間中に初診日がある傷病に係る障害基礎年金（</a:t>
          </a:r>
          <a:r>
            <a:rPr kumimoji="1" lang="en-US" altLang="ja-JP" sz="1050" b="1">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1050" b="1">
              <a:latin typeface="メイリオ" panose="020B0604030504040204" pitchFamily="50" charset="-128"/>
              <a:ea typeface="メイリオ" panose="020B0604030504040204" pitchFamily="50" charset="-128"/>
              <a:cs typeface="メイリオ" panose="020B0604030504040204" pitchFamily="50" charset="-128"/>
            </a:rPr>
            <a:t>）等に係るもの及び第１号被保険者の死亡を支給事由とす</a:t>
          </a:r>
          <a:endParaRPr kumimoji="1" lang="en-US" altLang="ja-JP" sz="1050" b="1">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050" b="1">
              <a:latin typeface="メイリオ" panose="020B0604030504040204" pitchFamily="50" charset="-128"/>
              <a:ea typeface="メイリオ" panose="020B0604030504040204" pitchFamily="50" charset="-128"/>
              <a:cs typeface="メイリオ" panose="020B0604030504040204" pitchFamily="50" charset="-128"/>
            </a:rPr>
            <a:t>　る遺族基礎年金（</a:t>
          </a:r>
          <a:r>
            <a:rPr kumimoji="1" lang="en-US" altLang="ja-JP" sz="1050" b="1">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1050" b="1">
              <a:latin typeface="メイリオ" panose="020B0604030504040204" pitchFamily="50" charset="-128"/>
              <a:ea typeface="メイリオ" panose="020B0604030504040204" pitchFamily="50" charset="-128"/>
              <a:cs typeface="メイリオ" panose="020B0604030504040204" pitchFamily="50" charset="-128"/>
            </a:rPr>
            <a:t>）等に係るものを除く。）</a:t>
          </a:r>
          <a:endParaRPr kumimoji="1" lang="en-US" altLang="ja-JP" sz="1050" b="1">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050" b="1">
              <a:latin typeface="メイリオ" panose="020B0604030504040204" pitchFamily="50" charset="-128"/>
              <a:ea typeface="メイリオ" panose="020B0604030504040204" pitchFamily="50" charset="-128"/>
              <a:cs typeface="メイリオ" panose="020B0604030504040204" pitchFamily="50" charset="-128"/>
            </a:rPr>
            <a:t>・不支給事由該当届</a:t>
          </a:r>
          <a:endParaRPr kumimoji="1" lang="en-US" altLang="ja-JP" sz="1050" b="1">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050" b="1">
              <a:latin typeface="メイリオ" panose="020B0604030504040204" pitchFamily="50" charset="-128"/>
              <a:ea typeface="メイリオ" panose="020B0604030504040204" pitchFamily="50" charset="-128"/>
              <a:cs typeface="メイリオ" panose="020B0604030504040204" pitchFamily="50" charset="-128"/>
            </a:rPr>
            <a:t>　</a:t>
          </a:r>
          <a:r>
            <a:rPr kumimoji="1" lang="en-US" altLang="ja-JP" sz="1050" b="1">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1050" b="1">
              <a:latin typeface="メイリオ" panose="020B0604030504040204" pitchFamily="50" charset="-128"/>
              <a:ea typeface="メイリオ" panose="020B0604030504040204" pitchFamily="50" charset="-128"/>
              <a:cs typeface="メイリオ" panose="020B0604030504040204" pitchFamily="50" charset="-128"/>
            </a:rPr>
            <a:t>障害基礎年金又は遺族基礎年金については、それぞれ障害厚生年金又は遺族厚生年金と同時に発生する場合を除く。</a:t>
          </a:r>
          <a:endParaRPr kumimoji="1" lang="en-US" altLang="ja-JP" sz="1050" b="1">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86</xdr:col>
      <xdr:colOff>0</xdr:colOff>
      <xdr:row>20</xdr:row>
      <xdr:rowOff>0</xdr:rowOff>
    </xdr:from>
    <xdr:to>
      <xdr:col>137</xdr:col>
      <xdr:colOff>0</xdr:colOff>
      <xdr:row>27</xdr:row>
      <xdr:rowOff>28575</xdr:rowOff>
    </xdr:to>
    <xdr:sp macro="" textlink="">
      <xdr:nvSpPr>
        <xdr:cNvPr id="5" name="角丸四角形 12">
          <a:extLst>
            <a:ext uri="{FF2B5EF4-FFF2-40B4-BE49-F238E27FC236}">
              <a16:creationId xmlns:a16="http://schemas.microsoft.com/office/drawing/2014/main" id="{D05950EF-77F8-4DA8-888D-8D442C2CCE4C}"/>
            </a:ext>
          </a:extLst>
        </xdr:cNvPr>
        <xdr:cNvSpPr/>
      </xdr:nvSpPr>
      <xdr:spPr>
        <a:xfrm>
          <a:off x="9829800" y="3429000"/>
          <a:ext cx="5829300" cy="1257300"/>
        </a:xfrm>
        <a:prstGeom prst="roundRect">
          <a:avLst/>
        </a:prstGeom>
        <a:noFill/>
        <a:ln w="38100" cap="flat" cmpd="sng" algn="ctr">
          <a:solidFill>
            <a:srgbClr val="FF0000"/>
          </a:solidFill>
          <a:prstDash val="solid"/>
        </a:ln>
        <a:effectLst/>
      </xdr:spPr>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800" b="0" i="0" u="none" strike="noStrike" kern="1200" cap="none" spc="0" normalizeH="0" baseline="0" noProof="0">
            <a:ln>
              <a:noFill/>
            </a:ln>
            <a:solidFill>
              <a:sysClr val="windowText" lastClr="000000"/>
            </a:solidFill>
            <a:effectLst/>
            <a:uLnTx/>
            <a:uFillTx/>
            <a:latin typeface="Century Schoolbook"/>
            <a:ea typeface="ＭＳ Ｐゴシック"/>
            <a:cs typeface="+mn-cs"/>
          </a:endParaRPr>
        </a:p>
      </xdr:txBody>
    </xdr:sp>
    <xdr:clientData/>
  </xdr:twoCellAnchor>
  <xdr:twoCellAnchor>
    <xdr:from>
      <xdr:col>86</xdr:col>
      <xdr:colOff>76200</xdr:colOff>
      <xdr:row>18</xdr:row>
      <xdr:rowOff>161925</xdr:rowOff>
    </xdr:from>
    <xdr:to>
      <xdr:col>91</xdr:col>
      <xdr:colOff>106762</xdr:colOff>
      <xdr:row>22</xdr:row>
      <xdr:rowOff>165036</xdr:rowOff>
    </xdr:to>
    <xdr:sp macro="" textlink="">
      <xdr:nvSpPr>
        <xdr:cNvPr id="6" name="テキスト ボックス 5">
          <a:extLst>
            <a:ext uri="{FF2B5EF4-FFF2-40B4-BE49-F238E27FC236}">
              <a16:creationId xmlns:a16="http://schemas.microsoft.com/office/drawing/2014/main" id="{B4F68680-AC9A-4EA6-8941-80722EAB69BF}"/>
            </a:ext>
          </a:extLst>
        </xdr:cNvPr>
        <xdr:cNvSpPr txBox="1"/>
      </xdr:nvSpPr>
      <xdr:spPr>
        <a:xfrm>
          <a:off x="9906000" y="3248025"/>
          <a:ext cx="602062" cy="688911"/>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r>
            <a:rPr kumimoji="1" lang="ja-JP" altLang="en-US" sz="3200" b="1">
              <a:solidFill>
                <a:srgbClr val="FF0000"/>
              </a:solidFill>
            </a:rPr>
            <a:t>①</a:t>
          </a:r>
        </a:p>
      </xdr:txBody>
    </xdr:sp>
    <xdr:clientData/>
  </xdr:twoCellAnchor>
  <xdr:twoCellAnchor>
    <xdr:from>
      <xdr:col>2</xdr:col>
      <xdr:colOff>9525</xdr:colOff>
      <xdr:row>32</xdr:row>
      <xdr:rowOff>19050</xdr:rowOff>
    </xdr:from>
    <xdr:to>
      <xdr:col>57</xdr:col>
      <xdr:colOff>9525</xdr:colOff>
      <xdr:row>35</xdr:row>
      <xdr:rowOff>2818</xdr:rowOff>
    </xdr:to>
    <xdr:sp macro="" textlink="">
      <xdr:nvSpPr>
        <xdr:cNvPr id="7" name="角丸四角形 5">
          <a:extLst>
            <a:ext uri="{FF2B5EF4-FFF2-40B4-BE49-F238E27FC236}">
              <a16:creationId xmlns:a16="http://schemas.microsoft.com/office/drawing/2014/main" id="{3A583960-B6B2-4394-99B1-5606FD89ADB1}"/>
            </a:ext>
          </a:extLst>
        </xdr:cNvPr>
        <xdr:cNvSpPr/>
      </xdr:nvSpPr>
      <xdr:spPr>
        <a:xfrm>
          <a:off x="238125" y="5534025"/>
          <a:ext cx="6286500" cy="498118"/>
        </a:xfrm>
        <a:prstGeom prst="roundRect">
          <a:avLst/>
        </a:prstGeom>
        <a:noFill/>
        <a:ln w="38100" cap="flat" cmpd="sng" algn="ctr">
          <a:solidFill>
            <a:srgbClr val="FF0000"/>
          </a:solidFill>
          <a:prstDash val="solid"/>
        </a:ln>
        <a:effectLst/>
      </xdr:spPr>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800" b="0" i="0" u="none" strike="noStrike" kern="1200" cap="none" spc="0" normalizeH="0" baseline="0" noProof="0">
            <a:ln>
              <a:noFill/>
            </a:ln>
            <a:solidFill>
              <a:sysClr val="windowText" lastClr="000000"/>
            </a:solidFill>
            <a:effectLst/>
            <a:uLnTx/>
            <a:uFillTx/>
            <a:latin typeface="Century Schoolbook"/>
            <a:ea typeface="ＭＳ Ｐゴシック"/>
            <a:cs typeface="+mn-cs"/>
          </a:endParaRPr>
        </a:p>
      </xdr:txBody>
    </xdr:sp>
    <xdr:clientData/>
  </xdr:twoCellAnchor>
  <xdr:twoCellAnchor>
    <xdr:from>
      <xdr:col>3</xdr:col>
      <xdr:colOff>47625</xdr:colOff>
      <xdr:row>31</xdr:row>
      <xdr:rowOff>95250</xdr:rowOff>
    </xdr:from>
    <xdr:to>
      <xdr:col>8</xdr:col>
      <xdr:colOff>85737</xdr:colOff>
      <xdr:row>35</xdr:row>
      <xdr:rowOff>98361</xdr:rowOff>
    </xdr:to>
    <xdr:sp macro="" textlink="">
      <xdr:nvSpPr>
        <xdr:cNvPr id="8" name="テキスト ボックス 7">
          <a:extLst>
            <a:ext uri="{FF2B5EF4-FFF2-40B4-BE49-F238E27FC236}">
              <a16:creationId xmlns:a16="http://schemas.microsoft.com/office/drawing/2014/main" id="{271AA084-05A4-424D-8760-388842077C04}"/>
            </a:ext>
          </a:extLst>
        </xdr:cNvPr>
        <xdr:cNvSpPr txBox="1"/>
      </xdr:nvSpPr>
      <xdr:spPr>
        <a:xfrm>
          <a:off x="390525" y="5438775"/>
          <a:ext cx="609612" cy="688911"/>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r>
            <a:rPr kumimoji="1" lang="ja-JP" altLang="en-US" sz="3200" b="1">
              <a:solidFill>
                <a:srgbClr val="FF0000"/>
              </a:solidFill>
            </a:rPr>
            <a:t>②</a:t>
          </a:r>
        </a:p>
      </xdr:txBody>
    </xdr:sp>
    <xdr:clientData/>
  </xdr:twoCellAnchor>
  <xdr:twoCellAnchor>
    <xdr:from>
      <xdr:col>1</xdr:col>
      <xdr:colOff>95250</xdr:colOff>
      <xdr:row>35</xdr:row>
      <xdr:rowOff>152400</xdr:rowOff>
    </xdr:from>
    <xdr:to>
      <xdr:col>61</xdr:col>
      <xdr:colOff>109131</xdr:colOff>
      <xdr:row>43</xdr:row>
      <xdr:rowOff>101318</xdr:rowOff>
    </xdr:to>
    <xdr:sp macro="" textlink="">
      <xdr:nvSpPr>
        <xdr:cNvPr id="9" name="角丸四角形 6">
          <a:extLst>
            <a:ext uri="{FF2B5EF4-FFF2-40B4-BE49-F238E27FC236}">
              <a16:creationId xmlns:a16="http://schemas.microsoft.com/office/drawing/2014/main" id="{3A85F6A3-2DF8-497A-A009-CEB910852E33}"/>
            </a:ext>
          </a:extLst>
        </xdr:cNvPr>
        <xdr:cNvSpPr/>
      </xdr:nvSpPr>
      <xdr:spPr>
        <a:xfrm>
          <a:off x="209550" y="6181725"/>
          <a:ext cx="6871881" cy="1320518"/>
        </a:xfrm>
        <a:prstGeom prst="roundRect">
          <a:avLst/>
        </a:prstGeom>
        <a:solidFill>
          <a:sysClr val="window" lastClr="FFFFFF"/>
        </a:solid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r>
            <a:rPr kumimoji="1" lang="ja-JP" altLang="en-US" sz="1200">
              <a:latin typeface="メイリオ" panose="020B0604030504040204" pitchFamily="50" charset="-128"/>
              <a:ea typeface="メイリオ" panose="020B0604030504040204" pitchFamily="50" charset="-128"/>
              <a:cs typeface="メイリオ" panose="020B0604030504040204" pitchFamily="50" charset="-128"/>
            </a:rPr>
            <a:t>②日本年金機構との合意により行われる事務であって、あらかじめ厚生局と協議した場合に</a:t>
          </a:r>
          <a:endParaRPr kumimoji="1" lang="en-US" altLang="ja-JP" sz="1200">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200">
              <a:latin typeface="メイリオ" panose="020B0604030504040204" pitchFamily="50" charset="-128"/>
              <a:ea typeface="メイリオ" panose="020B0604030504040204" pitchFamily="50" charset="-128"/>
              <a:cs typeface="メイリオ" panose="020B0604030504040204" pitchFamily="50" charset="-128"/>
            </a:rPr>
            <a:t>　計上してください。</a:t>
          </a:r>
          <a:endParaRPr kumimoji="1" lang="en-US" altLang="ja-JP" sz="1200">
            <a:latin typeface="メイリオ" panose="020B0604030504040204" pitchFamily="50" charset="-128"/>
            <a:ea typeface="メイリオ" panose="020B0604030504040204" pitchFamily="50" charset="-128"/>
            <a:cs typeface="メイリオ" panose="020B0604030504040204" pitchFamily="50" charset="-128"/>
          </a:endParaRPr>
        </a:p>
        <a:p>
          <a:r>
            <a:rPr kumimoji="1" lang="en-US" altLang="ja-JP" sz="1200">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1200">
              <a:latin typeface="メイリオ" panose="020B0604030504040204" pitchFamily="50" charset="-128"/>
              <a:ea typeface="メイリオ" panose="020B0604030504040204" pitchFamily="50" charset="-128"/>
              <a:cs typeface="メイリオ" panose="020B0604030504040204" pitchFamily="50" charset="-128"/>
            </a:rPr>
            <a:t>文書による協議が必要です</a:t>
          </a:r>
          <a:r>
            <a:rPr kumimoji="1" lang="ja-JP" altLang="en-US" sz="1400">
              <a:latin typeface="メイリオ" panose="020B0604030504040204" pitchFamily="50" charset="-128"/>
              <a:ea typeface="メイリオ" panose="020B0604030504040204" pitchFamily="50" charset="-128"/>
              <a:cs typeface="メイリオ" panose="020B0604030504040204" pitchFamily="50" charset="-128"/>
            </a:rPr>
            <a:t>。</a:t>
          </a:r>
          <a:endParaRPr kumimoji="1" lang="en-US" altLang="ja-JP" sz="14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86</xdr:col>
      <xdr:colOff>0</xdr:colOff>
      <xdr:row>32</xdr:row>
      <xdr:rowOff>0</xdr:rowOff>
    </xdr:from>
    <xdr:to>
      <xdr:col>137</xdr:col>
      <xdr:colOff>0</xdr:colOff>
      <xdr:row>42</xdr:row>
      <xdr:rowOff>9525</xdr:rowOff>
    </xdr:to>
    <xdr:sp macro="" textlink="">
      <xdr:nvSpPr>
        <xdr:cNvPr id="10" name="角丸四角形 9">
          <a:extLst>
            <a:ext uri="{FF2B5EF4-FFF2-40B4-BE49-F238E27FC236}">
              <a16:creationId xmlns:a16="http://schemas.microsoft.com/office/drawing/2014/main" id="{AAC4ABC2-C50C-43F6-B48E-B1B43D435D22}"/>
            </a:ext>
          </a:extLst>
        </xdr:cNvPr>
        <xdr:cNvSpPr/>
      </xdr:nvSpPr>
      <xdr:spPr>
        <a:xfrm>
          <a:off x="9829800" y="5514975"/>
          <a:ext cx="5829300" cy="1724025"/>
        </a:xfrm>
        <a:prstGeom prst="roundRect">
          <a:avLst/>
        </a:prstGeom>
        <a:noFill/>
        <a:ln w="38100" cap="flat" cmpd="sng" algn="ctr">
          <a:solidFill>
            <a:srgbClr val="FF0000"/>
          </a:solidFill>
          <a:prstDash val="solid"/>
        </a:ln>
        <a:effectLst/>
      </xdr:spPr>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800" b="0" i="0" u="none" strike="noStrike" kern="1200" cap="none" spc="0" normalizeH="0" baseline="0" noProof="0">
            <a:ln>
              <a:noFill/>
            </a:ln>
            <a:solidFill>
              <a:sysClr val="windowText" lastClr="000000"/>
            </a:solidFill>
            <a:effectLst/>
            <a:uLnTx/>
            <a:uFillTx/>
            <a:latin typeface="Century Schoolbook"/>
            <a:ea typeface="ＭＳ Ｐゴシック"/>
            <a:cs typeface="+mn-cs"/>
          </a:endParaRPr>
        </a:p>
      </xdr:txBody>
    </xdr:sp>
    <xdr:clientData/>
  </xdr:twoCellAnchor>
  <xdr:twoCellAnchor>
    <xdr:from>
      <xdr:col>85</xdr:col>
      <xdr:colOff>66675</xdr:colOff>
      <xdr:row>31</xdr:row>
      <xdr:rowOff>38100</xdr:rowOff>
    </xdr:from>
    <xdr:to>
      <xdr:col>90</xdr:col>
      <xdr:colOff>97237</xdr:colOff>
      <xdr:row>35</xdr:row>
      <xdr:rowOff>41211</xdr:rowOff>
    </xdr:to>
    <xdr:sp macro="" textlink="">
      <xdr:nvSpPr>
        <xdr:cNvPr id="12" name="テキスト ボックス 7">
          <a:extLst>
            <a:ext uri="{FF2B5EF4-FFF2-40B4-BE49-F238E27FC236}">
              <a16:creationId xmlns:a16="http://schemas.microsoft.com/office/drawing/2014/main" id="{DBB1D380-6E3F-4F7F-A740-7431359966F0}"/>
            </a:ext>
          </a:extLst>
        </xdr:cNvPr>
        <xdr:cNvSpPr txBox="1"/>
      </xdr:nvSpPr>
      <xdr:spPr>
        <a:xfrm>
          <a:off x="9782175" y="5381625"/>
          <a:ext cx="602062" cy="688911"/>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r>
            <a:rPr kumimoji="1" lang="ja-JP" altLang="en-US" sz="3200" b="1">
              <a:solidFill>
                <a:srgbClr val="FF0000"/>
              </a:solidFill>
            </a:rPr>
            <a:t>②</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140</xdr:col>
      <xdr:colOff>0</xdr:colOff>
      <xdr:row>123</xdr:row>
      <xdr:rowOff>161925</xdr:rowOff>
    </xdr:from>
    <xdr:to>
      <xdr:col>149</xdr:col>
      <xdr:colOff>104775</xdr:colOff>
      <xdr:row>123</xdr:row>
      <xdr:rowOff>161925</xdr:rowOff>
    </xdr:to>
    <xdr:sp macro="" textlink="">
      <xdr:nvSpPr>
        <xdr:cNvPr id="2" name="Line 50">
          <a:extLst>
            <a:ext uri="{FF2B5EF4-FFF2-40B4-BE49-F238E27FC236}">
              <a16:creationId xmlns:a16="http://schemas.microsoft.com/office/drawing/2014/main" id="{00000000-0008-0000-0900-000002000000}"/>
            </a:ext>
          </a:extLst>
        </xdr:cNvPr>
        <xdr:cNvSpPr>
          <a:spLocks noChangeShapeType="1"/>
        </xdr:cNvSpPr>
      </xdr:nvSpPr>
      <xdr:spPr bwMode="auto">
        <a:xfrm>
          <a:off x="96012000" y="21250275"/>
          <a:ext cx="62769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0</xdr:rowOff>
    </xdr:from>
    <xdr:to>
      <xdr:col>59</xdr:col>
      <xdr:colOff>101600</xdr:colOff>
      <xdr:row>31</xdr:row>
      <xdr:rowOff>157285</xdr:rowOff>
    </xdr:to>
    <xdr:sp macro="" textlink="">
      <xdr:nvSpPr>
        <xdr:cNvPr id="3" name="角丸四角形 3">
          <a:extLst>
            <a:ext uri="{FF2B5EF4-FFF2-40B4-BE49-F238E27FC236}">
              <a16:creationId xmlns:a16="http://schemas.microsoft.com/office/drawing/2014/main" id="{0062A446-FCC6-49E5-A754-CC26FE0C8877}"/>
            </a:ext>
          </a:extLst>
        </xdr:cNvPr>
        <xdr:cNvSpPr/>
      </xdr:nvSpPr>
      <xdr:spPr>
        <a:xfrm>
          <a:off x="457200" y="3962400"/>
          <a:ext cx="6388100" cy="1312985"/>
        </a:xfrm>
        <a:prstGeom prst="roundRect">
          <a:avLst/>
        </a:prstGeom>
        <a:noFill/>
        <a:ln w="38100" cap="flat" cmpd="sng" algn="ctr">
          <a:solidFill>
            <a:srgbClr val="FF0000"/>
          </a:solidFill>
          <a:prstDash val="solid"/>
        </a:ln>
        <a:effectLst/>
      </xdr:spPr>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800" b="0" i="0" u="none" strike="noStrike" kern="1200" cap="none" spc="0" normalizeH="0" baseline="0" noProof="0">
            <a:ln>
              <a:noFill/>
            </a:ln>
            <a:solidFill>
              <a:sysClr val="windowText" lastClr="000000"/>
            </a:solidFill>
            <a:effectLst/>
            <a:uLnTx/>
            <a:uFillTx/>
            <a:latin typeface="Century Schoolbook"/>
            <a:ea typeface="ＭＳ Ｐゴシック"/>
            <a:cs typeface="+mn-cs"/>
          </a:endParaRPr>
        </a:p>
      </xdr:txBody>
    </xdr:sp>
    <xdr:clientData/>
  </xdr:twoCellAnchor>
  <xdr:twoCellAnchor>
    <xdr:from>
      <xdr:col>1</xdr:col>
      <xdr:colOff>12700</xdr:colOff>
      <xdr:row>2</xdr:row>
      <xdr:rowOff>152400</xdr:rowOff>
    </xdr:from>
    <xdr:to>
      <xdr:col>20</xdr:col>
      <xdr:colOff>79071</xdr:colOff>
      <xdr:row>6</xdr:row>
      <xdr:rowOff>163146</xdr:rowOff>
    </xdr:to>
    <xdr:sp macro="" textlink="">
      <xdr:nvSpPr>
        <xdr:cNvPr id="4" name="角丸四角形 2">
          <a:extLst>
            <a:ext uri="{FF2B5EF4-FFF2-40B4-BE49-F238E27FC236}">
              <a16:creationId xmlns:a16="http://schemas.microsoft.com/office/drawing/2014/main" id="{73C660F7-BF24-420E-8006-EB0F7DC0E24F}"/>
            </a:ext>
          </a:extLst>
        </xdr:cNvPr>
        <xdr:cNvSpPr/>
      </xdr:nvSpPr>
      <xdr:spPr>
        <a:xfrm>
          <a:off x="127000" y="482600"/>
          <a:ext cx="2238071" cy="671146"/>
        </a:xfrm>
        <a:prstGeom prst="roundRect">
          <a:avLst/>
        </a:prstGeom>
        <a:noFill/>
        <a:ln w="50800"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4000" b="0" i="0" u="none" strike="noStrike" kern="0" cap="none" spc="0" normalizeH="0" baseline="0" noProof="0">
              <a:ln>
                <a:noFill/>
              </a:ln>
              <a:solidFill>
                <a:srgbClr val="FF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4</xdr:col>
      <xdr:colOff>12699</xdr:colOff>
      <xdr:row>36</xdr:row>
      <xdr:rowOff>63500</xdr:rowOff>
    </xdr:from>
    <xdr:to>
      <xdr:col>70</xdr:col>
      <xdr:colOff>31750</xdr:colOff>
      <xdr:row>41</xdr:row>
      <xdr:rowOff>128953</xdr:rowOff>
    </xdr:to>
    <xdr:sp macro="" textlink="">
      <xdr:nvSpPr>
        <xdr:cNvPr id="5" name="角丸四角形 4">
          <a:extLst>
            <a:ext uri="{FF2B5EF4-FFF2-40B4-BE49-F238E27FC236}">
              <a16:creationId xmlns:a16="http://schemas.microsoft.com/office/drawing/2014/main" id="{365A7C5B-31F2-4A29-9A57-80685754ADCE}"/>
            </a:ext>
          </a:extLst>
        </xdr:cNvPr>
        <xdr:cNvSpPr/>
      </xdr:nvSpPr>
      <xdr:spPr>
        <a:xfrm>
          <a:off x="520699" y="6350000"/>
          <a:ext cx="8401051" cy="938578"/>
        </a:xfrm>
        <a:prstGeom prst="roundRect">
          <a:avLst/>
        </a:prstGeom>
        <a:solidFill>
          <a:sysClr val="window" lastClr="FFFFFF"/>
        </a:solid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r>
            <a:rPr kumimoji="1" lang="ja-JP" altLang="en-US" sz="1600">
              <a:latin typeface="メイリオ" panose="020B0604030504040204" pitchFamily="50" charset="-128"/>
              <a:ea typeface="メイリオ" panose="020B0604030504040204" pitchFamily="50" charset="-128"/>
              <a:cs typeface="メイリオ" panose="020B0604030504040204" pitchFamily="50" charset="-128"/>
            </a:rPr>
            <a:t>①内容については、年金事務所と十分に検討の上、必ず厚生局へ協議を行ってください。</a:t>
          </a:r>
          <a:endParaRPr kumimoji="1" lang="en-US" altLang="ja-JP" sz="16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5</xdr:col>
      <xdr:colOff>76200</xdr:colOff>
      <xdr:row>24</xdr:row>
      <xdr:rowOff>38100</xdr:rowOff>
    </xdr:from>
    <xdr:to>
      <xdr:col>11</xdr:col>
      <xdr:colOff>37764</xdr:colOff>
      <xdr:row>28</xdr:row>
      <xdr:rowOff>17396</xdr:rowOff>
    </xdr:to>
    <xdr:sp macro="" textlink="">
      <xdr:nvSpPr>
        <xdr:cNvPr id="6" name="テキスト ボックス 5">
          <a:extLst>
            <a:ext uri="{FF2B5EF4-FFF2-40B4-BE49-F238E27FC236}">
              <a16:creationId xmlns:a16="http://schemas.microsoft.com/office/drawing/2014/main" id="{C8107B46-D71C-4509-8810-A75299EAC310}"/>
            </a:ext>
          </a:extLst>
        </xdr:cNvPr>
        <xdr:cNvSpPr txBox="1"/>
      </xdr:nvSpPr>
      <xdr:spPr>
        <a:xfrm>
          <a:off x="647700" y="4000500"/>
          <a:ext cx="647364" cy="639696"/>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r>
            <a:rPr kumimoji="1" lang="ja-JP" altLang="en-US" sz="3200" b="1">
              <a:solidFill>
                <a:srgbClr val="FF0000"/>
              </a:solidFill>
            </a:rPr>
            <a:t>①</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24</xdr:col>
      <xdr:colOff>54429</xdr:colOff>
      <xdr:row>23</xdr:row>
      <xdr:rowOff>13608</xdr:rowOff>
    </xdr:from>
    <xdr:to>
      <xdr:col>68</xdr:col>
      <xdr:colOff>111579</xdr:colOff>
      <xdr:row>28</xdr:row>
      <xdr:rowOff>2722</xdr:rowOff>
    </xdr:to>
    <xdr:sp macro="" textlink="">
      <xdr:nvSpPr>
        <xdr:cNvPr id="2" name="正方形/長方形 1">
          <a:extLst>
            <a:ext uri="{FF2B5EF4-FFF2-40B4-BE49-F238E27FC236}">
              <a16:creationId xmlns:a16="http://schemas.microsoft.com/office/drawing/2014/main" id="{961934DA-C1CF-62F5-592E-D5B8744786C1}"/>
            </a:ext>
          </a:extLst>
        </xdr:cNvPr>
        <xdr:cNvSpPr/>
      </xdr:nvSpPr>
      <xdr:spPr>
        <a:xfrm>
          <a:off x="2993572" y="4231822"/>
          <a:ext cx="5445578" cy="9144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2400"/>
            <a:t>※</a:t>
          </a:r>
          <a:r>
            <a:rPr kumimoji="1" lang="ja-JP" altLang="en-US" sz="2400"/>
            <a:t>令和７年度は該当なし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10.bin"/><Relationship Id="rId4" Type="http://schemas.openxmlformats.org/officeDocument/2006/relationships/comments" Target="../comments2.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H1846"/>
  <sheetViews>
    <sheetView showGridLines="0" view="pageBreakPreview" topLeftCell="B1" zoomScale="60" zoomScaleNormal="50" workbookViewId="0">
      <selection activeCell="K34" sqref="K34"/>
    </sheetView>
  </sheetViews>
  <sheetFormatPr defaultColWidth="9" defaultRowHeight="13.5" x14ac:dyDescent="0.15"/>
  <cols>
    <col min="1" max="16" width="1.625" style="32" customWidth="1"/>
    <col min="17" max="19" width="1.625" style="33" customWidth="1"/>
    <col min="20" max="20" width="8.5" style="33" customWidth="1"/>
    <col min="21" max="22" width="1.625" style="33" customWidth="1"/>
    <col min="23" max="156" width="1.625" style="1" customWidth="1"/>
    <col min="157" max="16384" width="9" style="1"/>
  </cols>
  <sheetData>
    <row r="1" spans="1:138" ht="13.5" customHeight="1" x14ac:dyDescent="0.15">
      <c r="U1" s="34"/>
      <c r="V1" s="34"/>
      <c r="W1" s="5"/>
      <c r="X1" s="5"/>
      <c r="Y1" s="5"/>
      <c r="Z1" s="5"/>
      <c r="AA1" s="5"/>
      <c r="AB1" s="5"/>
      <c r="AC1" s="5"/>
      <c r="AD1" s="5"/>
      <c r="AE1" s="5"/>
      <c r="AF1" s="5"/>
      <c r="AG1" s="5"/>
      <c r="AH1" s="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I1" s="31"/>
      <c r="CJ1" s="31"/>
      <c r="CK1" s="31"/>
      <c r="CL1" s="31"/>
      <c r="CM1" s="31"/>
      <c r="CN1" s="31"/>
      <c r="CO1" s="31"/>
      <c r="CP1" s="31"/>
      <c r="CQ1" s="31"/>
      <c r="CR1" s="31"/>
      <c r="CS1" s="31"/>
      <c r="CT1" s="31"/>
      <c r="CU1" s="31"/>
      <c r="CV1" s="31"/>
      <c r="CW1" s="31"/>
      <c r="CX1" s="31"/>
      <c r="CY1" s="31"/>
      <c r="CZ1" s="31"/>
      <c r="DA1" s="31"/>
      <c r="DB1" s="31"/>
      <c r="DC1" s="31"/>
      <c r="DD1" s="31"/>
      <c r="DE1" s="31"/>
      <c r="DF1" s="31"/>
      <c r="DG1" s="31"/>
      <c r="DH1" s="31"/>
      <c r="DI1" s="31"/>
      <c r="DJ1" s="31"/>
      <c r="DK1" s="31"/>
      <c r="DL1" s="31"/>
      <c r="DM1" s="31"/>
      <c r="DN1" s="31"/>
      <c r="DO1" s="31"/>
      <c r="DP1" s="31"/>
      <c r="DQ1" s="31"/>
      <c r="DR1" s="31"/>
      <c r="DS1" s="31"/>
      <c r="DT1" s="31"/>
      <c r="DU1" s="31"/>
      <c r="DV1" s="31"/>
      <c r="DW1" s="31"/>
      <c r="DX1" s="31"/>
      <c r="DY1" s="31"/>
      <c r="DZ1" s="31"/>
      <c r="EA1" s="31"/>
      <c r="EB1" s="31"/>
      <c r="EC1" s="31"/>
      <c r="ED1" s="31"/>
      <c r="EE1" s="31"/>
      <c r="EF1" s="31"/>
      <c r="EG1" s="31"/>
      <c r="EH1" s="31"/>
    </row>
    <row r="2" spans="1:138" ht="13.5" customHeight="1" x14ac:dyDescent="0.15">
      <c r="U2" s="34"/>
      <c r="V2" s="34"/>
      <c r="W2" s="5"/>
      <c r="X2" s="5"/>
      <c r="Y2" s="5"/>
      <c r="Z2" s="5"/>
      <c r="AA2" s="5"/>
      <c r="AB2" s="5"/>
      <c r="AC2" s="5"/>
      <c r="AD2" s="5"/>
      <c r="AE2" s="5"/>
      <c r="AF2" s="5"/>
      <c r="AG2" s="5"/>
      <c r="AH2" s="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EE2" s="31"/>
      <c r="EF2" s="31"/>
      <c r="EG2" s="31"/>
      <c r="EH2" s="31"/>
    </row>
    <row r="3" spans="1:138" ht="13.5" customHeight="1" x14ac:dyDescent="0.15">
      <c r="U3" s="34"/>
      <c r="V3" s="34"/>
      <c r="W3" s="5"/>
      <c r="X3" s="5"/>
      <c r="Y3" s="5"/>
      <c r="Z3" s="5"/>
      <c r="AA3" s="5"/>
      <c r="AB3" s="5"/>
      <c r="AC3" s="5"/>
      <c r="AD3" s="5"/>
      <c r="AE3" s="5"/>
      <c r="AF3" s="5"/>
      <c r="AG3" s="5"/>
      <c r="AH3" s="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row>
    <row r="4" spans="1:138" ht="13.5" customHeight="1" x14ac:dyDescent="0.15">
      <c r="U4" s="34"/>
      <c r="V4" s="34"/>
      <c r="W4" s="5"/>
      <c r="X4" s="5"/>
      <c r="Y4" s="5"/>
      <c r="Z4" s="5"/>
      <c r="AA4" s="5"/>
      <c r="AB4" s="5"/>
      <c r="AC4" s="5"/>
      <c r="AD4" s="5"/>
      <c r="AE4" s="5"/>
      <c r="AF4" s="5"/>
      <c r="AG4" s="5"/>
      <c r="AH4" s="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row>
    <row r="5" spans="1:138" ht="13.5" customHeight="1" x14ac:dyDescent="0.1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row>
    <row r="6" spans="1:138" ht="13.5" customHeight="1" x14ac:dyDescent="0.15"/>
    <row r="7" spans="1:138" ht="13.5" customHeight="1" x14ac:dyDescent="0.15">
      <c r="A7" s="36"/>
      <c r="B7" s="36"/>
      <c r="C7" s="36"/>
      <c r="D7" s="36"/>
      <c r="E7" s="36"/>
      <c r="F7" s="36"/>
      <c r="G7" s="36"/>
      <c r="H7" s="36"/>
      <c r="I7" s="36"/>
      <c r="J7" s="36"/>
      <c r="K7" s="36"/>
      <c r="L7" s="36"/>
      <c r="M7" s="36"/>
      <c r="N7" s="36"/>
      <c r="O7" s="36"/>
      <c r="P7" s="36"/>
      <c r="Q7" s="37"/>
      <c r="R7" s="37"/>
      <c r="S7" s="37"/>
      <c r="T7" s="37"/>
      <c r="U7" s="37"/>
      <c r="V7" s="37"/>
      <c r="W7" s="38"/>
      <c r="X7" s="38"/>
      <c r="Y7" s="38"/>
      <c r="Z7" s="38"/>
      <c r="AA7" s="38"/>
      <c r="AB7" s="38"/>
      <c r="AC7" s="38"/>
      <c r="AD7" s="38"/>
      <c r="AE7" s="38"/>
      <c r="AF7" s="38"/>
      <c r="AG7" s="38"/>
      <c r="AH7" s="39"/>
      <c r="AI7" s="39"/>
      <c r="AJ7" s="39"/>
      <c r="AK7" s="39"/>
      <c r="AL7" s="39"/>
      <c r="AM7" s="39"/>
      <c r="AN7" s="39"/>
      <c r="AO7" s="39"/>
      <c r="AP7" s="39"/>
      <c r="AQ7" s="39"/>
      <c r="AR7" s="39"/>
      <c r="AS7" s="39"/>
      <c r="AT7" s="39"/>
      <c r="AU7" s="39"/>
      <c r="AV7" s="39"/>
      <c r="AW7" s="39"/>
      <c r="AX7" s="39"/>
      <c r="AY7" s="39"/>
      <c r="AZ7" s="39"/>
      <c r="BA7" s="39"/>
      <c r="BB7" s="39"/>
      <c r="BC7" s="39"/>
      <c r="BD7" s="39"/>
      <c r="BE7" s="39"/>
      <c r="BF7" s="39"/>
      <c r="BG7" s="39"/>
      <c r="BH7" s="39"/>
      <c r="BI7" s="39"/>
      <c r="BJ7" s="39"/>
      <c r="BK7" s="39"/>
      <c r="BL7" s="39"/>
      <c r="BM7" s="39"/>
      <c r="BN7" s="39"/>
      <c r="BO7" s="39"/>
      <c r="BP7" s="39"/>
      <c r="BQ7" s="39"/>
      <c r="BR7" s="39"/>
      <c r="BS7" s="39"/>
      <c r="BT7" s="39"/>
      <c r="BU7" s="39"/>
      <c r="BV7" s="39"/>
      <c r="BW7" s="39"/>
      <c r="BX7" s="39"/>
      <c r="BY7" s="39"/>
      <c r="BZ7" s="39"/>
      <c r="CA7" s="39"/>
      <c r="CB7" s="39"/>
      <c r="CC7" s="39"/>
      <c r="CD7" s="39"/>
      <c r="CE7" s="39"/>
      <c r="CF7" s="39"/>
      <c r="CG7" s="39"/>
      <c r="CH7" s="39"/>
      <c r="CI7" s="39"/>
      <c r="CJ7" s="39"/>
      <c r="CK7" s="39"/>
      <c r="CL7" s="39"/>
      <c r="CM7" s="39"/>
      <c r="CN7" s="39"/>
      <c r="CO7" s="39"/>
      <c r="CP7" s="39"/>
      <c r="CQ7" s="39"/>
      <c r="CR7" s="39"/>
      <c r="CS7" s="39"/>
      <c r="CT7" s="39"/>
      <c r="CU7" s="39"/>
      <c r="CV7" s="39"/>
      <c r="CW7" s="39"/>
      <c r="CX7" s="39"/>
      <c r="CY7" s="39"/>
      <c r="CZ7" s="39"/>
      <c r="DA7" s="39"/>
      <c r="DB7" s="39"/>
      <c r="DC7" s="39"/>
      <c r="DD7" s="39"/>
      <c r="DE7" s="39"/>
      <c r="DF7" s="39"/>
      <c r="DG7" s="39"/>
      <c r="DH7" s="39"/>
      <c r="DI7" s="289" t="s">
        <v>4791</v>
      </c>
      <c r="DJ7" s="289"/>
      <c r="DK7" s="289"/>
      <c r="DL7" s="289"/>
      <c r="DM7" s="289"/>
      <c r="DN7" s="289"/>
      <c r="DO7" s="289"/>
      <c r="DP7" s="289"/>
      <c r="DQ7" s="289"/>
      <c r="DR7" s="289"/>
      <c r="DS7" s="289"/>
      <c r="DT7" s="289"/>
      <c r="DU7" s="289"/>
      <c r="DV7" s="289"/>
      <c r="DW7" s="39"/>
      <c r="DX7" s="39"/>
      <c r="DY7" s="39"/>
      <c r="DZ7" s="39"/>
      <c r="EA7" s="39"/>
      <c r="EB7" s="39"/>
      <c r="EC7" s="39"/>
      <c r="ED7" s="39"/>
      <c r="EE7" s="39"/>
      <c r="EF7" s="39"/>
      <c r="EG7" s="39"/>
      <c r="EH7" s="39"/>
    </row>
    <row r="8" spans="1:138" ht="13.5" customHeight="1" x14ac:dyDescent="0.15">
      <c r="A8" s="36"/>
      <c r="B8" s="36"/>
      <c r="C8" s="36"/>
      <c r="D8" s="36"/>
      <c r="E8" s="36"/>
      <c r="F8" s="36"/>
      <c r="G8" s="36"/>
      <c r="H8" s="36"/>
      <c r="I8" s="36"/>
      <c r="J8" s="36"/>
      <c r="K8" s="36"/>
      <c r="L8" s="36"/>
      <c r="M8" s="36"/>
      <c r="N8" s="36"/>
      <c r="O8" s="36"/>
      <c r="P8" s="36"/>
      <c r="Q8" s="37"/>
      <c r="R8" s="37"/>
      <c r="S8" s="37"/>
      <c r="T8" s="37"/>
      <c r="U8" s="37"/>
      <c r="V8" s="37"/>
      <c r="W8" s="38"/>
      <c r="X8" s="38"/>
      <c r="Y8" s="38"/>
      <c r="Z8" s="38"/>
      <c r="AA8" s="38"/>
      <c r="AB8" s="38"/>
      <c r="AC8" s="38"/>
      <c r="AD8" s="38"/>
      <c r="AE8" s="38"/>
      <c r="AF8" s="38"/>
      <c r="AG8" s="38"/>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289"/>
      <c r="DJ8" s="289"/>
      <c r="DK8" s="289"/>
      <c r="DL8" s="289"/>
      <c r="DM8" s="289"/>
      <c r="DN8" s="289"/>
      <c r="DO8" s="289"/>
      <c r="DP8" s="289"/>
      <c r="DQ8" s="289"/>
      <c r="DR8" s="289"/>
      <c r="DS8" s="289"/>
      <c r="DT8" s="289"/>
      <c r="DU8" s="289"/>
      <c r="DV8" s="289"/>
      <c r="DW8" s="39"/>
      <c r="DX8" s="39"/>
      <c r="DY8" s="39"/>
      <c r="DZ8" s="39"/>
      <c r="EA8" s="39"/>
      <c r="EB8" s="39"/>
      <c r="EC8" s="39"/>
      <c r="ED8" s="39"/>
      <c r="EE8" s="39"/>
      <c r="EF8" s="39"/>
      <c r="EG8" s="39"/>
      <c r="EH8" s="39"/>
    </row>
    <row r="9" spans="1:138" ht="13.5" customHeight="1" x14ac:dyDescent="0.15">
      <c r="A9" s="36"/>
      <c r="B9" s="36"/>
      <c r="C9" s="36"/>
      <c r="D9" s="36"/>
      <c r="E9" s="36"/>
      <c r="F9" s="36"/>
      <c r="G9" s="36"/>
      <c r="H9" s="36"/>
      <c r="I9" s="36"/>
      <c r="J9" s="36"/>
      <c r="K9" s="36"/>
      <c r="L9" s="36"/>
      <c r="M9" s="36"/>
      <c r="N9" s="36"/>
      <c r="O9" s="36"/>
      <c r="P9" s="36"/>
      <c r="Q9" s="37"/>
      <c r="R9" s="37"/>
      <c r="S9" s="37"/>
      <c r="T9" s="37"/>
      <c r="U9" s="37"/>
      <c r="V9" s="37"/>
      <c r="W9" s="38"/>
      <c r="X9" s="38"/>
      <c r="Y9" s="38"/>
      <c r="Z9" s="38"/>
      <c r="AA9" s="38"/>
      <c r="AB9" s="38"/>
      <c r="AC9" s="38"/>
      <c r="AD9" s="38"/>
      <c r="AE9" s="38"/>
      <c r="AF9" s="38"/>
      <c r="AG9" s="38"/>
      <c r="AH9" s="39"/>
      <c r="AI9" s="39"/>
      <c r="AJ9" s="39"/>
      <c r="AK9" s="39"/>
      <c r="AL9" s="39"/>
      <c r="AM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39"/>
      <c r="BT9" s="39"/>
      <c r="BU9" s="39"/>
      <c r="BV9" s="39"/>
      <c r="BW9" s="39"/>
      <c r="BX9" s="39"/>
      <c r="BY9" s="39"/>
      <c r="BZ9" s="39"/>
      <c r="CA9" s="39"/>
      <c r="CB9" s="39"/>
      <c r="CC9" s="39"/>
      <c r="CD9" s="39"/>
      <c r="CE9" s="39"/>
      <c r="CF9" s="39"/>
      <c r="CG9" s="39"/>
      <c r="CH9" s="39"/>
      <c r="CI9" s="39"/>
      <c r="CJ9" s="39"/>
      <c r="CK9" s="39"/>
      <c r="CL9" s="39"/>
      <c r="CM9" s="39"/>
      <c r="CN9" s="39"/>
      <c r="CO9" s="39"/>
      <c r="CP9" s="39"/>
      <c r="CQ9" s="39"/>
      <c r="CR9" s="39"/>
      <c r="CS9" s="39"/>
      <c r="CT9" s="39"/>
      <c r="CU9" s="39"/>
      <c r="CV9" s="39"/>
      <c r="CW9" s="39"/>
      <c r="CX9" s="39"/>
      <c r="CY9" s="39"/>
      <c r="CZ9" s="39"/>
      <c r="DA9" s="39"/>
      <c r="DB9" s="39"/>
      <c r="DC9" s="39"/>
      <c r="DD9" s="39"/>
      <c r="DE9" s="39"/>
      <c r="DF9" s="39"/>
      <c r="DG9" s="39"/>
      <c r="DH9" s="39"/>
      <c r="DI9" s="289"/>
      <c r="DJ9" s="289"/>
      <c r="DK9" s="289"/>
      <c r="DL9" s="289"/>
      <c r="DM9" s="289"/>
      <c r="DN9" s="289"/>
      <c r="DO9" s="289"/>
      <c r="DP9" s="289"/>
      <c r="DQ9" s="289"/>
      <c r="DR9" s="289"/>
      <c r="DS9" s="289"/>
      <c r="DT9" s="289"/>
      <c r="DU9" s="289"/>
      <c r="DV9" s="289"/>
      <c r="DW9" s="39"/>
      <c r="DX9" s="39"/>
      <c r="DY9" s="39"/>
      <c r="DZ9" s="39"/>
      <c r="EA9" s="39"/>
      <c r="EB9" s="39"/>
      <c r="EC9" s="39"/>
      <c r="ED9" s="39"/>
      <c r="EE9" s="39"/>
      <c r="EF9" s="39"/>
      <c r="EG9" s="39"/>
      <c r="EH9" s="39"/>
    </row>
    <row r="10" spans="1:138" ht="13.5" customHeight="1" x14ac:dyDescent="0.15">
      <c r="A10" s="40"/>
      <c r="B10" s="40"/>
      <c r="C10" s="40"/>
      <c r="D10" s="40"/>
      <c r="E10" s="40"/>
      <c r="F10" s="40"/>
      <c r="G10" s="40"/>
      <c r="H10" s="40"/>
      <c r="I10" s="40"/>
      <c r="J10" s="40"/>
      <c r="K10" s="40"/>
      <c r="L10" s="40"/>
      <c r="M10" s="40"/>
      <c r="N10" s="40"/>
      <c r="O10" s="40"/>
      <c r="P10" s="40"/>
      <c r="Q10" s="41"/>
      <c r="R10" s="41"/>
      <c r="S10" s="41"/>
      <c r="T10" s="41"/>
      <c r="U10" s="41"/>
      <c r="V10" s="41"/>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2"/>
      <c r="BD10" s="42"/>
      <c r="BE10" s="42"/>
      <c r="BF10" s="42"/>
      <c r="BG10" s="42"/>
      <c r="BH10" s="42"/>
      <c r="BI10" s="42"/>
      <c r="BJ10" s="42"/>
      <c r="BK10" s="42"/>
      <c r="BL10" s="42"/>
      <c r="BM10" s="42"/>
      <c r="BN10" s="42"/>
      <c r="BO10" s="42"/>
      <c r="BP10" s="42"/>
      <c r="BQ10" s="42"/>
      <c r="BR10" s="42"/>
      <c r="BS10" s="42"/>
      <c r="BT10" s="42"/>
      <c r="BU10" s="42"/>
      <c r="BV10" s="42"/>
      <c r="BW10" s="42"/>
      <c r="BX10" s="42"/>
      <c r="BY10" s="42"/>
      <c r="BZ10" s="42"/>
      <c r="CA10" s="42"/>
      <c r="CB10" s="42"/>
      <c r="CC10" s="42"/>
      <c r="CD10" s="42"/>
      <c r="CE10" s="42"/>
      <c r="CF10" s="42"/>
      <c r="CG10" s="42"/>
      <c r="CH10" s="42"/>
      <c r="CI10" s="42"/>
      <c r="CJ10" s="42"/>
      <c r="CK10" s="42"/>
      <c r="CL10" s="42"/>
      <c r="CM10" s="42"/>
      <c r="CN10" s="42"/>
      <c r="CO10" s="42"/>
      <c r="CP10" s="42"/>
      <c r="CQ10" s="42"/>
      <c r="CR10" s="42"/>
      <c r="CS10" s="42"/>
      <c r="CT10" s="42"/>
      <c r="CU10" s="42"/>
      <c r="CV10" s="42"/>
      <c r="CW10" s="42"/>
      <c r="CX10" s="42"/>
      <c r="CY10" s="42"/>
      <c r="CZ10" s="42"/>
      <c r="DA10" s="42"/>
      <c r="DB10" s="42"/>
      <c r="DC10" s="42"/>
      <c r="DD10" s="42"/>
      <c r="DE10" s="42"/>
      <c r="DF10" s="42"/>
      <c r="DG10" s="42"/>
      <c r="DH10" s="42"/>
      <c r="DI10" s="42"/>
      <c r="DJ10" s="42"/>
      <c r="DK10" s="42"/>
      <c r="DL10" s="42"/>
      <c r="DM10" s="42"/>
      <c r="DN10" s="42"/>
      <c r="DO10" s="42"/>
      <c r="DP10" s="42"/>
      <c r="DQ10" s="42"/>
      <c r="DR10" s="42"/>
      <c r="DS10" s="42"/>
      <c r="DT10" s="42"/>
      <c r="DU10" s="42"/>
      <c r="DV10" s="42"/>
      <c r="DW10" s="42"/>
      <c r="DX10" s="42"/>
      <c r="DY10" s="42"/>
      <c r="DZ10" s="42"/>
      <c r="EA10" s="42"/>
      <c r="EB10" s="42"/>
      <c r="EC10" s="42"/>
      <c r="ED10" s="42"/>
      <c r="EE10" s="42"/>
      <c r="EF10" s="42"/>
      <c r="EG10" s="42"/>
      <c r="EH10" s="42"/>
    </row>
    <row r="11" spans="1:138" ht="13.5" customHeight="1" x14ac:dyDescent="0.15">
      <c r="A11" s="43"/>
      <c r="B11" s="43"/>
      <c r="C11" s="43"/>
      <c r="D11" s="43"/>
      <c r="E11" s="43"/>
      <c r="F11" s="43"/>
      <c r="G11" s="43"/>
      <c r="H11" s="43"/>
      <c r="I11" s="43"/>
      <c r="J11" s="43"/>
      <c r="K11" s="43"/>
      <c r="L11" s="43"/>
      <c r="M11" s="43"/>
      <c r="N11" s="43"/>
      <c r="O11" s="43"/>
      <c r="P11" s="43"/>
      <c r="Q11" s="37"/>
      <c r="R11" s="37"/>
      <c r="S11" s="37"/>
      <c r="T11" s="37"/>
      <c r="U11" s="37"/>
      <c r="V11" s="44"/>
      <c r="W11" s="45"/>
      <c r="X11" s="45"/>
      <c r="Y11" s="45"/>
      <c r="Z11" s="45"/>
      <c r="AA11" s="45"/>
      <c r="AB11" s="45"/>
      <c r="AC11" s="45"/>
      <c r="AD11" s="45"/>
      <c r="AE11" s="45"/>
      <c r="AF11" s="45"/>
      <c r="AG11" s="45"/>
      <c r="AH11" s="39"/>
      <c r="AI11" s="39"/>
      <c r="AJ11" s="39"/>
      <c r="AK11" s="39"/>
      <c r="AL11" s="39"/>
      <c r="AM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c r="BO11" s="39"/>
      <c r="BP11" s="39"/>
      <c r="BQ11" s="39"/>
      <c r="BR11" s="39"/>
      <c r="BS11" s="39"/>
      <c r="BT11" s="39"/>
      <c r="BU11" s="39"/>
      <c r="BV11" s="39"/>
      <c r="BW11" s="39"/>
      <c r="BX11" s="39"/>
      <c r="BY11" s="39"/>
      <c r="BZ11" s="39"/>
      <c r="CA11" s="39"/>
      <c r="CB11" s="39"/>
      <c r="CC11" s="39"/>
      <c r="CD11" s="39"/>
      <c r="CE11" s="39"/>
      <c r="CF11" s="39"/>
      <c r="CG11" s="39"/>
      <c r="CH11" s="39"/>
      <c r="CI11" s="39"/>
      <c r="CJ11" s="39"/>
      <c r="CK11" s="39"/>
      <c r="CL11" s="39"/>
      <c r="CM11" s="39"/>
      <c r="CN11" s="39"/>
      <c r="CO11" s="39"/>
      <c r="CP11" s="39"/>
      <c r="CQ11" s="39"/>
      <c r="CR11" s="39"/>
      <c r="CS11" s="39"/>
      <c r="CT11" s="39"/>
      <c r="CU11" s="39"/>
      <c r="CV11" s="39"/>
      <c r="CW11" s="39"/>
      <c r="CX11" s="39"/>
      <c r="CY11" s="39"/>
      <c r="CZ11" s="39"/>
      <c r="DA11" s="39"/>
      <c r="DB11" s="39"/>
      <c r="DC11" s="39"/>
      <c r="DD11" s="39"/>
      <c r="DE11" s="39"/>
      <c r="DF11" s="39"/>
      <c r="DG11" s="39"/>
      <c r="DH11" s="39"/>
      <c r="DI11" s="39"/>
      <c r="DJ11" s="39"/>
      <c r="DK11" s="39"/>
      <c r="DL11" s="39"/>
      <c r="DM11" s="39"/>
      <c r="DN11" s="39"/>
      <c r="DO11" s="39"/>
      <c r="DP11" s="39"/>
      <c r="DQ11" s="39"/>
      <c r="DR11" s="39"/>
      <c r="DS11" s="39"/>
      <c r="DT11" s="39"/>
      <c r="DU11" s="39"/>
      <c r="DV11" s="39"/>
      <c r="DW11" s="39"/>
      <c r="DX11" s="39"/>
      <c r="DY11" s="39"/>
      <c r="DZ11" s="39"/>
      <c r="EA11" s="39"/>
      <c r="EB11" s="39"/>
      <c r="EC11" s="39"/>
      <c r="ED11" s="39"/>
      <c r="EE11" s="39"/>
      <c r="EF11" s="39"/>
      <c r="EG11" s="39"/>
      <c r="EH11" s="39"/>
    </row>
    <row r="12" spans="1:138" ht="13.5" customHeight="1" x14ac:dyDescent="0.15">
      <c r="A12" s="46"/>
      <c r="B12" s="46"/>
      <c r="C12" s="46"/>
      <c r="D12" s="46"/>
      <c r="E12" s="46"/>
      <c r="F12" s="46"/>
      <c r="G12" s="46"/>
      <c r="H12" s="46"/>
      <c r="I12" s="46"/>
      <c r="J12" s="46"/>
      <c r="K12" s="46"/>
      <c r="L12" s="46"/>
      <c r="M12" s="46"/>
      <c r="N12" s="46"/>
      <c r="O12" s="46"/>
      <c r="P12" s="46"/>
      <c r="Q12" s="47"/>
      <c r="R12" s="47"/>
      <c r="S12" s="47"/>
      <c r="T12" s="47"/>
      <c r="U12" s="47"/>
      <c r="V12" s="47"/>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c r="BA12" s="39"/>
      <c r="BB12" s="39"/>
      <c r="BC12" s="39"/>
      <c r="BD12" s="39"/>
      <c r="BE12" s="39"/>
      <c r="BF12" s="39"/>
      <c r="BG12" s="39"/>
      <c r="BH12" s="39"/>
      <c r="BI12" s="39"/>
      <c r="BJ12" s="39"/>
      <c r="BK12" s="39"/>
      <c r="BL12" s="39"/>
      <c r="BM12" s="39"/>
      <c r="BN12" s="39"/>
      <c r="BO12" s="39"/>
      <c r="BP12" s="39"/>
      <c r="BQ12" s="39"/>
      <c r="BR12" s="39"/>
      <c r="BS12" s="39"/>
      <c r="BT12" s="39"/>
      <c r="BU12" s="39"/>
      <c r="BV12" s="39"/>
      <c r="BW12" s="39"/>
      <c r="BX12" s="39"/>
      <c r="BY12" s="39"/>
      <c r="BZ12" s="39"/>
      <c r="CA12" s="39"/>
      <c r="CB12" s="39"/>
      <c r="CC12" s="39"/>
      <c r="CD12" s="39"/>
      <c r="CE12" s="39"/>
      <c r="CF12" s="39"/>
      <c r="CG12" s="39"/>
      <c r="CH12" s="39"/>
      <c r="CI12" s="39"/>
      <c r="CJ12" s="39"/>
      <c r="CK12" s="39"/>
      <c r="CL12" s="39"/>
      <c r="CM12" s="39"/>
      <c r="CN12" s="39"/>
      <c r="CO12" s="39"/>
      <c r="CP12" s="39"/>
      <c r="CQ12" s="39"/>
      <c r="CR12" s="39"/>
      <c r="CS12" s="39"/>
      <c r="CT12" s="39"/>
      <c r="CU12" s="39"/>
      <c r="CV12" s="39"/>
      <c r="CW12" s="39"/>
      <c r="CX12" s="39"/>
      <c r="CY12" s="39"/>
      <c r="CZ12" s="39"/>
      <c r="DA12" s="39"/>
      <c r="DB12" s="39"/>
      <c r="DC12" s="39"/>
      <c r="DD12" s="39"/>
      <c r="DE12" s="39"/>
      <c r="DF12" s="39"/>
      <c r="DG12" s="39"/>
      <c r="DH12" s="39"/>
      <c r="DI12" s="39"/>
      <c r="DJ12" s="39"/>
      <c r="DK12" s="39"/>
      <c r="DL12" s="39"/>
      <c r="DM12" s="39"/>
      <c r="DN12" s="39"/>
      <c r="DO12" s="39"/>
      <c r="DP12" s="39"/>
      <c r="DQ12" s="39"/>
      <c r="DR12" s="39"/>
      <c r="DS12" s="39"/>
      <c r="DT12" s="39"/>
      <c r="DU12" s="39"/>
      <c r="DV12" s="39"/>
      <c r="DW12" s="39"/>
      <c r="DX12" s="39"/>
      <c r="DY12" s="39"/>
      <c r="DZ12" s="39"/>
      <c r="EA12" s="39"/>
      <c r="EB12" s="39"/>
      <c r="EC12" s="39"/>
      <c r="ED12" s="39"/>
      <c r="EE12" s="39"/>
      <c r="EF12" s="39"/>
      <c r="EG12" s="39"/>
      <c r="EH12" s="39"/>
    </row>
    <row r="13" spans="1:138" ht="13.5" customHeight="1" x14ac:dyDescent="0.15">
      <c r="A13" s="46"/>
      <c r="B13" s="46"/>
      <c r="C13" s="46"/>
      <c r="D13" s="46"/>
      <c r="E13" s="46"/>
      <c r="F13" s="46"/>
      <c r="G13" s="46"/>
      <c r="H13" s="46"/>
      <c r="I13" s="46"/>
      <c r="J13" s="46"/>
      <c r="K13" s="46"/>
      <c r="L13" s="46"/>
      <c r="M13" s="46"/>
      <c r="N13" s="46"/>
      <c r="O13" s="46"/>
      <c r="P13" s="46"/>
      <c r="Q13" s="47"/>
      <c r="R13" s="47"/>
      <c r="S13" s="47"/>
      <c r="T13" s="47"/>
      <c r="U13" s="47"/>
      <c r="V13" s="47"/>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c r="BH13" s="39"/>
      <c r="BI13" s="39"/>
      <c r="BJ13" s="39"/>
      <c r="BK13" s="39"/>
      <c r="BL13" s="39"/>
      <c r="BM13" s="39"/>
      <c r="BN13" s="39"/>
      <c r="BO13" s="39"/>
      <c r="BP13" s="39"/>
      <c r="BQ13" s="39"/>
      <c r="BR13" s="39"/>
      <c r="BS13" s="39"/>
      <c r="BT13" s="39"/>
      <c r="BU13" s="39"/>
      <c r="BV13" s="39"/>
      <c r="BW13" s="39"/>
      <c r="BX13" s="39"/>
      <c r="BY13" s="39"/>
      <c r="BZ13" s="39"/>
      <c r="CA13" s="39"/>
      <c r="CB13" s="39"/>
      <c r="CC13" s="39"/>
      <c r="CD13" s="39"/>
      <c r="CE13" s="39"/>
      <c r="CF13" s="39"/>
      <c r="CG13" s="39"/>
      <c r="CH13" s="39"/>
      <c r="CI13" s="39"/>
      <c r="CJ13" s="39"/>
      <c r="CK13" s="39"/>
      <c r="CL13" s="39"/>
      <c r="CM13" s="39"/>
      <c r="CN13" s="39"/>
      <c r="CO13" s="39"/>
      <c r="CP13" s="39"/>
      <c r="CQ13" s="39"/>
      <c r="CR13" s="45"/>
      <c r="CS13" s="45"/>
      <c r="CT13" s="45"/>
      <c r="CU13" s="45"/>
      <c r="CV13" s="45"/>
      <c r="CW13" s="45"/>
      <c r="CX13" s="45"/>
      <c r="CY13" s="45"/>
      <c r="CZ13" s="45"/>
      <c r="DA13" s="45"/>
      <c r="DB13" s="39"/>
      <c r="DC13" s="39"/>
      <c r="DD13" s="39"/>
      <c r="DE13" s="39"/>
      <c r="DF13" s="39"/>
      <c r="DG13" s="39"/>
      <c r="DH13" s="39"/>
      <c r="DI13" s="39"/>
      <c r="DJ13" s="39"/>
      <c r="DK13" s="39"/>
      <c r="DL13" s="39"/>
      <c r="DM13" s="39"/>
      <c r="DN13" s="39"/>
      <c r="DO13" s="39"/>
      <c r="DP13" s="39"/>
      <c r="DQ13" s="39"/>
      <c r="DR13" s="39"/>
      <c r="DS13" s="39"/>
      <c r="DT13" s="39"/>
      <c r="DU13" s="39"/>
      <c r="DV13" s="39"/>
      <c r="DW13" s="39"/>
      <c r="DX13" s="39"/>
      <c r="DY13" s="39"/>
      <c r="DZ13" s="39"/>
      <c r="EA13" s="39"/>
      <c r="EB13" s="39"/>
      <c r="EC13" s="39"/>
      <c r="ED13" s="39"/>
      <c r="EE13" s="39"/>
      <c r="EF13" s="39"/>
      <c r="EG13" s="39"/>
      <c r="EH13" s="39"/>
    </row>
    <row r="14" spans="1:138" ht="13.5" customHeight="1" x14ac:dyDescent="0.15">
      <c r="A14" s="46"/>
      <c r="B14" s="46"/>
      <c r="C14" s="46"/>
      <c r="D14" s="46"/>
      <c r="E14" s="46"/>
      <c r="F14" s="46"/>
      <c r="G14" s="46"/>
      <c r="H14" s="46"/>
      <c r="I14" s="46"/>
      <c r="J14" s="46"/>
      <c r="K14" s="46"/>
      <c r="L14" s="46"/>
      <c r="M14" s="46"/>
      <c r="N14" s="46"/>
      <c r="O14" s="46"/>
      <c r="P14" s="46"/>
      <c r="Q14" s="47"/>
      <c r="R14" s="47"/>
      <c r="S14" s="47"/>
      <c r="T14" s="47"/>
      <c r="U14" s="47"/>
      <c r="V14" s="47"/>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c r="BV14" s="39"/>
      <c r="BW14" s="39"/>
      <c r="BX14" s="39"/>
      <c r="BY14" s="39"/>
      <c r="BZ14" s="39"/>
      <c r="CA14" s="39"/>
      <c r="CB14" s="39"/>
      <c r="CC14" s="39"/>
      <c r="CD14" s="39"/>
      <c r="CE14" s="39"/>
      <c r="CF14" s="39"/>
      <c r="CG14" s="39"/>
      <c r="CH14" s="39"/>
      <c r="CI14" s="39"/>
      <c r="CJ14" s="39"/>
      <c r="CK14" s="39"/>
      <c r="CL14" s="39"/>
      <c r="CM14" s="39"/>
      <c r="CN14" s="39"/>
      <c r="CO14" s="39"/>
      <c r="CP14" s="39"/>
      <c r="CQ14" s="39"/>
      <c r="CR14" s="45"/>
      <c r="CS14" s="45"/>
      <c r="CT14" s="45"/>
      <c r="CU14" s="45"/>
      <c r="CV14" s="45"/>
      <c r="CW14" s="45"/>
      <c r="CX14" s="45"/>
      <c r="CY14" s="45"/>
      <c r="CZ14" s="45"/>
      <c r="DA14" s="45"/>
      <c r="DB14" s="39"/>
      <c r="DC14" s="39"/>
      <c r="DD14" s="39"/>
      <c r="DE14" s="39"/>
      <c r="DF14" s="39"/>
      <c r="DG14" s="39"/>
      <c r="DH14" s="39"/>
      <c r="DI14" s="39"/>
      <c r="DJ14" s="39"/>
      <c r="DK14" s="39"/>
      <c r="DL14" s="39"/>
      <c r="DM14" s="39"/>
      <c r="DN14" s="39"/>
      <c r="DO14" s="39"/>
      <c r="DP14" s="39"/>
      <c r="DQ14" s="39"/>
      <c r="DR14" s="39"/>
      <c r="DS14" s="39"/>
      <c r="DT14" s="39"/>
      <c r="DU14" s="39"/>
      <c r="DV14" s="45"/>
      <c r="DW14" s="45"/>
      <c r="DX14" s="45"/>
      <c r="DY14" s="45"/>
      <c r="DZ14" s="45"/>
      <c r="EA14" s="45"/>
      <c r="EB14" s="45"/>
      <c r="EC14" s="45"/>
      <c r="ED14" s="45"/>
      <c r="EE14" s="45"/>
      <c r="EF14" s="45"/>
      <c r="EG14" s="39"/>
      <c r="EH14" s="39"/>
    </row>
    <row r="15" spans="1:138" ht="13.5" customHeight="1" x14ac:dyDescent="0.15">
      <c r="A15" s="46"/>
      <c r="B15" s="46"/>
      <c r="C15" s="46"/>
      <c r="D15" s="46"/>
      <c r="E15" s="46"/>
      <c r="F15" s="46"/>
      <c r="G15" s="46"/>
      <c r="H15" s="46"/>
      <c r="I15" s="46"/>
      <c r="J15" s="46"/>
      <c r="K15" s="46"/>
      <c r="L15" s="46"/>
      <c r="M15" s="46"/>
      <c r="N15" s="46"/>
      <c r="O15" s="46"/>
      <c r="P15" s="46"/>
      <c r="Q15" s="47"/>
      <c r="R15" s="47"/>
      <c r="S15" s="47"/>
      <c r="T15" s="47"/>
      <c r="U15" s="47"/>
      <c r="V15" s="47"/>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c r="BH15" s="39"/>
      <c r="BI15" s="39"/>
      <c r="BJ15" s="39"/>
      <c r="BK15" s="39"/>
      <c r="BL15" s="39"/>
      <c r="BM15" s="39"/>
      <c r="BN15" s="39"/>
      <c r="BO15" s="39"/>
      <c r="BP15" s="39"/>
      <c r="BQ15" s="39"/>
      <c r="BR15" s="39"/>
      <c r="BS15" s="39"/>
      <c r="BT15" s="39"/>
      <c r="BU15" s="39"/>
      <c r="BV15" s="39"/>
      <c r="BW15" s="39"/>
      <c r="BX15" s="39"/>
      <c r="BY15" s="39"/>
      <c r="BZ15" s="39"/>
      <c r="CA15" s="39"/>
      <c r="CB15" s="39"/>
      <c r="CC15" s="39"/>
      <c r="CD15" s="39"/>
      <c r="CE15" s="39"/>
      <c r="CF15" s="39"/>
      <c r="CG15" s="39"/>
      <c r="CH15" s="39"/>
      <c r="CI15" s="39"/>
      <c r="CJ15" s="39"/>
      <c r="CK15" s="39"/>
      <c r="CL15" s="39"/>
      <c r="CM15" s="39"/>
      <c r="CN15" s="39"/>
      <c r="CO15" s="39"/>
      <c r="CP15" s="39"/>
      <c r="CQ15" s="39"/>
      <c r="CR15" s="45"/>
      <c r="CS15" s="45"/>
      <c r="CT15" s="45"/>
      <c r="CU15" s="45"/>
      <c r="CV15" s="45"/>
      <c r="CW15" s="45"/>
      <c r="CX15" s="45"/>
      <c r="CY15" s="45"/>
      <c r="CZ15" s="45"/>
      <c r="DA15" s="45"/>
      <c r="DB15" s="39"/>
      <c r="DC15" s="39"/>
      <c r="DD15" s="39"/>
      <c r="DE15" s="39"/>
      <c r="DF15" s="39"/>
      <c r="DG15" s="39"/>
      <c r="DH15" s="39"/>
      <c r="DI15" s="39"/>
      <c r="DJ15" s="39"/>
      <c r="DK15" s="39"/>
      <c r="DL15" s="39"/>
      <c r="DM15" s="39"/>
      <c r="DN15" s="39"/>
      <c r="DO15" s="39"/>
      <c r="DP15" s="39"/>
      <c r="DQ15" s="39"/>
      <c r="DR15" s="39"/>
      <c r="DS15" s="39"/>
      <c r="DT15" s="39"/>
      <c r="DU15" s="39"/>
      <c r="DV15" s="45"/>
      <c r="DW15" s="45"/>
      <c r="DX15" s="45"/>
      <c r="DY15" s="45"/>
      <c r="DZ15" s="45"/>
      <c r="EA15" s="45"/>
      <c r="EB15" s="45"/>
      <c r="EC15" s="45"/>
      <c r="ED15" s="45"/>
      <c r="EE15" s="45"/>
      <c r="EF15" s="45"/>
      <c r="EG15" s="39"/>
      <c r="EH15" s="39"/>
    </row>
    <row r="16" spans="1:138" ht="13.5" customHeight="1" x14ac:dyDescent="0.15">
      <c r="A16" s="46"/>
      <c r="B16" s="46"/>
      <c r="C16" s="46"/>
      <c r="D16" s="46"/>
      <c r="E16" s="46"/>
      <c r="F16" s="46"/>
      <c r="G16" s="46"/>
      <c r="H16" s="46"/>
      <c r="I16" s="46"/>
      <c r="J16" s="46"/>
      <c r="K16" s="46"/>
      <c r="L16" s="46"/>
      <c r="M16" s="46"/>
      <c r="N16" s="46"/>
      <c r="O16" s="46"/>
      <c r="P16" s="46"/>
      <c r="Q16" s="47"/>
      <c r="R16" s="47"/>
      <c r="S16" s="47"/>
      <c r="T16" s="47"/>
      <c r="U16" s="47"/>
      <c r="V16" s="47"/>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c r="BH16" s="39"/>
      <c r="BI16" s="39"/>
      <c r="BJ16" s="39"/>
      <c r="BK16" s="39"/>
      <c r="BL16" s="39"/>
      <c r="BM16" s="39"/>
      <c r="BN16" s="39"/>
      <c r="BO16" s="39"/>
      <c r="BP16" s="39"/>
      <c r="BQ16" s="39"/>
      <c r="BR16" s="39"/>
      <c r="BS16" s="39"/>
      <c r="BT16" s="39"/>
      <c r="BU16" s="39"/>
      <c r="BV16" s="39"/>
      <c r="BW16" s="39"/>
      <c r="BX16" s="39"/>
      <c r="BY16" s="39"/>
      <c r="BZ16" s="39"/>
      <c r="CA16" s="39"/>
      <c r="CB16" s="39"/>
      <c r="CC16" s="39"/>
      <c r="CD16" s="39"/>
      <c r="CE16" s="39"/>
      <c r="CF16" s="39"/>
      <c r="CG16" s="39"/>
      <c r="CH16" s="39"/>
      <c r="CI16" s="39"/>
      <c r="CJ16" s="39"/>
      <c r="CK16" s="39"/>
      <c r="CL16" s="39"/>
      <c r="CM16" s="39"/>
      <c r="CN16" s="39"/>
      <c r="CO16" s="39"/>
      <c r="CP16" s="39"/>
      <c r="CQ16" s="39"/>
      <c r="CR16" s="45"/>
      <c r="CS16" s="45"/>
      <c r="CT16" s="45"/>
      <c r="CU16" s="45"/>
      <c r="CV16" s="45"/>
      <c r="CW16" s="45"/>
      <c r="CX16" s="45"/>
      <c r="CY16" s="45"/>
      <c r="CZ16" s="45"/>
      <c r="DA16" s="45"/>
      <c r="DB16" s="39"/>
      <c r="DC16" s="39"/>
      <c r="DD16" s="39"/>
      <c r="DE16" s="39"/>
      <c r="DF16" s="39"/>
      <c r="DG16" s="39"/>
      <c r="DH16" s="39"/>
      <c r="DI16" s="39"/>
      <c r="DJ16" s="39"/>
      <c r="DK16" s="39"/>
      <c r="DL16" s="39"/>
      <c r="DM16" s="39"/>
      <c r="DN16" s="39"/>
      <c r="DO16" s="39"/>
      <c r="DP16" s="39"/>
      <c r="DQ16" s="39"/>
      <c r="DR16" s="39"/>
      <c r="DS16" s="39"/>
      <c r="DT16" s="39"/>
      <c r="DU16" s="39"/>
      <c r="DV16" s="39"/>
      <c r="DW16" s="39"/>
      <c r="DX16" s="39"/>
      <c r="DY16" s="39"/>
      <c r="DZ16" s="39"/>
      <c r="EA16" s="39"/>
      <c r="EB16" s="39"/>
      <c r="EC16" s="39"/>
      <c r="ED16" s="39"/>
      <c r="EE16" s="39"/>
      <c r="EF16" s="39"/>
      <c r="EG16" s="39"/>
      <c r="EH16" s="39"/>
    </row>
    <row r="17" spans="1:138" ht="13.5" customHeight="1" x14ac:dyDescent="0.15">
      <c r="A17" s="46"/>
      <c r="B17" s="46"/>
      <c r="C17" s="46"/>
      <c r="D17" s="46"/>
      <c r="E17" s="46"/>
      <c r="F17" s="46"/>
      <c r="G17" s="46"/>
      <c r="H17" s="46"/>
      <c r="I17" s="46"/>
      <c r="J17" s="46"/>
      <c r="K17" s="46"/>
      <c r="L17" s="46"/>
      <c r="M17" s="46"/>
      <c r="N17" s="46"/>
      <c r="O17" s="46"/>
      <c r="P17" s="46"/>
      <c r="Q17" s="47"/>
      <c r="R17" s="47"/>
      <c r="S17" s="47"/>
      <c r="T17" s="47"/>
      <c r="U17" s="47"/>
      <c r="V17" s="47"/>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39"/>
      <c r="BL17" s="39"/>
      <c r="BM17" s="39"/>
      <c r="BN17" s="39"/>
      <c r="BO17" s="39"/>
      <c r="BP17" s="39"/>
      <c r="BQ17" s="39"/>
      <c r="BR17" s="39"/>
      <c r="BS17" s="39"/>
      <c r="BT17" s="39"/>
      <c r="BU17" s="39"/>
      <c r="BV17" s="39"/>
      <c r="BW17" s="39"/>
      <c r="BX17" s="39"/>
      <c r="BY17" s="39"/>
      <c r="BZ17" s="39"/>
      <c r="CA17" s="39"/>
      <c r="CB17" s="39"/>
      <c r="CC17" s="39"/>
      <c r="CD17" s="39"/>
      <c r="CE17" s="39"/>
      <c r="CF17" s="39"/>
      <c r="CG17" s="39"/>
      <c r="CH17" s="39"/>
      <c r="CI17" s="39"/>
      <c r="CJ17" s="39"/>
      <c r="CK17" s="39"/>
      <c r="CL17" s="39"/>
      <c r="CM17" s="39"/>
      <c r="CN17" s="39"/>
      <c r="CO17" s="39"/>
      <c r="CP17" s="39"/>
      <c r="CQ17" s="39"/>
      <c r="CR17" s="45"/>
      <c r="CS17" s="45"/>
      <c r="CT17" s="45"/>
      <c r="CU17" s="45"/>
      <c r="CV17" s="45"/>
      <c r="CW17" s="45"/>
      <c r="CX17" s="45"/>
      <c r="CY17" s="45"/>
      <c r="CZ17" s="45"/>
      <c r="DA17" s="45"/>
      <c r="DB17" s="39"/>
      <c r="DC17" s="39"/>
      <c r="DD17" s="39"/>
      <c r="DE17" s="39"/>
      <c r="DF17" s="39"/>
      <c r="DG17" s="39"/>
      <c r="DH17" s="39"/>
      <c r="DI17" s="39"/>
      <c r="DJ17" s="39"/>
      <c r="DK17" s="39"/>
      <c r="DL17" s="39"/>
      <c r="DM17" s="39"/>
      <c r="DN17" s="39"/>
      <c r="DO17" s="39"/>
      <c r="DP17" s="39"/>
      <c r="DQ17" s="39"/>
      <c r="DR17" s="39"/>
      <c r="DS17" s="39"/>
      <c r="DT17" s="39"/>
      <c r="DU17" s="39"/>
      <c r="DV17" s="45"/>
      <c r="DW17" s="45"/>
      <c r="DX17" s="45"/>
      <c r="DY17" s="45"/>
      <c r="DZ17" s="45"/>
      <c r="EA17" s="45"/>
      <c r="EB17" s="45"/>
      <c r="EC17" s="45"/>
      <c r="ED17" s="45"/>
      <c r="EE17" s="45"/>
      <c r="EF17" s="45"/>
      <c r="EG17" s="39"/>
      <c r="EH17" s="39"/>
    </row>
    <row r="18" spans="1:138" ht="13.5" customHeight="1" x14ac:dyDescent="0.15">
      <c r="A18" s="46"/>
      <c r="B18" s="46"/>
      <c r="C18" s="46"/>
      <c r="D18" s="46"/>
      <c r="E18" s="46"/>
      <c r="F18" s="46"/>
      <c r="G18" s="46"/>
      <c r="H18" s="46"/>
      <c r="I18" s="46"/>
      <c r="J18" s="46"/>
      <c r="K18" s="46"/>
      <c r="L18" s="46"/>
      <c r="M18" s="46"/>
      <c r="N18" s="46"/>
      <c r="O18" s="46"/>
      <c r="P18" s="46"/>
      <c r="Q18" s="47"/>
      <c r="R18" s="47"/>
      <c r="S18" s="47"/>
      <c r="T18" s="47"/>
      <c r="U18" s="47"/>
      <c r="V18" s="47"/>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c r="BA18" s="39"/>
      <c r="BB18" s="39"/>
      <c r="BC18" s="39"/>
      <c r="BD18" s="39"/>
      <c r="BE18" s="39"/>
      <c r="BF18" s="39"/>
      <c r="BG18" s="39"/>
      <c r="BH18" s="39"/>
      <c r="BI18" s="39"/>
      <c r="BJ18" s="39"/>
      <c r="BK18" s="39"/>
      <c r="BL18" s="39"/>
      <c r="BM18" s="39"/>
      <c r="BN18" s="39"/>
      <c r="BO18" s="39"/>
      <c r="BP18" s="39"/>
      <c r="BQ18" s="39"/>
      <c r="BR18" s="39"/>
      <c r="BS18" s="39"/>
      <c r="BT18" s="39"/>
      <c r="BU18" s="39"/>
      <c r="BV18" s="39"/>
      <c r="BW18" s="39"/>
      <c r="BX18" s="39"/>
      <c r="BY18" s="39"/>
      <c r="BZ18" s="39"/>
      <c r="CA18" s="39"/>
      <c r="CB18" s="39"/>
      <c r="CC18" s="39"/>
      <c r="CD18" s="39"/>
      <c r="CE18" s="39"/>
      <c r="CF18" s="39"/>
      <c r="CG18" s="39"/>
      <c r="CH18" s="39"/>
      <c r="CI18" s="39"/>
      <c r="CJ18" s="39"/>
      <c r="CK18" s="39"/>
      <c r="CL18" s="39"/>
      <c r="CM18" s="39"/>
      <c r="CN18" s="39"/>
      <c r="CO18" s="39"/>
      <c r="CP18" s="39"/>
      <c r="CQ18" s="39"/>
      <c r="CR18" s="45"/>
      <c r="CS18" s="45"/>
      <c r="CT18" s="45"/>
      <c r="CU18" s="45"/>
      <c r="CV18" s="45"/>
      <c r="CW18" s="45"/>
      <c r="CX18" s="45"/>
      <c r="CY18" s="45"/>
      <c r="CZ18" s="45"/>
      <c r="DA18" s="45"/>
      <c r="DB18" s="39"/>
      <c r="DC18" s="39"/>
      <c r="DD18" s="39"/>
      <c r="DE18" s="39"/>
      <c r="DF18" s="39"/>
      <c r="DG18" s="39"/>
      <c r="DH18" s="39"/>
      <c r="DI18" s="39"/>
      <c r="DJ18" s="39"/>
      <c r="DK18" s="39"/>
      <c r="DL18" s="39"/>
      <c r="DM18" s="39"/>
      <c r="DN18" s="39"/>
      <c r="DO18" s="39"/>
      <c r="DP18" s="39"/>
      <c r="DQ18" s="39"/>
      <c r="DR18" s="39"/>
      <c r="DS18" s="39"/>
      <c r="DT18" s="39"/>
      <c r="DU18" s="39"/>
      <c r="DV18" s="45"/>
      <c r="DW18" s="45"/>
      <c r="DX18" s="45"/>
      <c r="DY18" s="45"/>
      <c r="DZ18" s="45"/>
      <c r="EA18" s="45"/>
      <c r="EB18" s="45"/>
      <c r="EC18" s="45"/>
      <c r="ED18" s="45"/>
      <c r="EE18" s="45"/>
      <c r="EF18" s="45"/>
      <c r="EG18" s="39"/>
      <c r="EH18" s="39"/>
    </row>
    <row r="19" spans="1:138" ht="13.5" customHeight="1" x14ac:dyDescent="0.15">
      <c r="A19" s="46"/>
      <c r="B19" s="46"/>
      <c r="C19" s="46"/>
      <c r="D19" s="46"/>
      <c r="E19" s="46"/>
      <c r="F19" s="46"/>
      <c r="G19" s="46"/>
      <c r="H19" s="46"/>
      <c r="I19" s="46"/>
      <c r="J19" s="46"/>
      <c r="K19" s="46"/>
      <c r="L19" s="46"/>
      <c r="M19" s="46"/>
      <c r="N19" s="46"/>
      <c r="O19" s="46"/>
      <c r="P19" s="46"/>
      <c r="Q19" s="47"/>
      <c r="R19" s="47"/>
      <c r="S19" s="47"/>
      <c r="T19" s="47"/>
      <c r="U19" s="47"/>
      <c r="V19" s="47"/>
      <c r="W19" s="39"/>
      <c r="X19" s="39"/>
      <c r="Y19" s="39"/>
      <c r="Z19" s="39"/>
      <c r="AA19" s="39"/>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c r="BC19" s="39"/>
      <c r="BD19" s="39"/>
      <c r="BE19" s="39"/>
      <c r="BF19" s="39"/>
      <c r="BG19" s="39"/>
      <c r="BH19" s="39"/>
      <c r="BI19" s="39"/>
      <c r="BJ19" s="39"/>
      <c r="BK19" s="39"/>
      <c r="BL19" s="39"/>
      <c r="BM19" s="39"/>
      <c r="BN19" s="39"/>
      <c r="BO19" s="39"/>
      <c r="BP19" s="39"/>
      <c r="BQ19" s="39"/>
      <c r="BR19" s="39"/>
      <c r="BS19" s="39"/>
      <c r="BT19" s="39"/>
      <c r="BU19" s="39"/>
      <c r="BV19" s="39"/>
      <c r="BW19" s="39"/>
      <c r="BX19" s="39"/>
      <c r="BY19" s="39"/>
      <c r="BZ19" s="39"/>
      <c r="CA19" s="39"/>
      <c r="CB19" s="39"/>
      <c r="CC19" s="39"/>
      <c r="CD19" s="39"/>
      <c r="CE19" s="39"/>
      <c r="CF19" s="39"/>
      <c r="CG19" s="39"/>
      <c r="CH19" s="39"/>
      <c r="CI19" s="39"/>
      <c r="CJ19" s="39"/>
      <c r="CK19" s="39"/>
      <c r="CL19" s="39"/>
      <c r="CM19" s="39"/>
      <c r="CN19" s="39"/>
      <c r="CO19" s="39"/>
      <c r="CP19" s="39"/>
      <c r="CQ19" s="39"/>
      <c r="CR19" s="45"/>
      <c r="CS19" s="45"/>
      <c r="CT19" s="45"/>
      <c r="CU19" s="45"/>
      <c r="CV19" s="45"/>
      <c r="CW19" s="45"/>
      <c r="CX19" s="45"/>
      <c r="CY19" s="45"/>
      <c r="CZ19" s="45"/>
      <c r="DA19" s="45"/>
      <c r="DB19" s="39"/>
      <c r="DC19" s="39"/>
      <c r="DD19" s="39"/>
      <c r="DE19" s="39"/>
      <c r="DF19" s="39"/>
      <c r="DG19" s="39"/>
      <c r="DH19" s="39"/>
      <c r="DI19" s="39"/>
      <c r="DJ19" s="39"/>
      <c r="DK19" s="39"/>
      <c r="DL19" s="39"/>
      <c r="DM19" s="39"/>
      <c r="DN19" s="39"/>
      <c r="DO19" s="39"/>
      <c r="DP19" s="39"/>
      <c r="DQ19" s="39"/>
      <c r="DR19" s="39"/>
      <c r="DS19" s="39"/>
      <c r="DT19" s="39"/>
      <c r="DU19" s="39"/>
      <c r="DV19" s="39"/>
      <c r="DW19" s="39"/>
      <c r="DX19" s="39"/>
      <c r="DY19" s="39"/>
      <c r="DZ19" s="39"/>
      <c r="EA19" s="39"/>
      <c r="EB19" s="39"/>
      <c r="EC19" s="39"/>
      <c r="ED19" s="39"/>
      <c r="EE19" s="39"/>
      <c r="EF19" s="39"/>
      <c r="EG19" s="39"/>
      <c r="EH19" s="39"/>
    </row>
    <row r="20" spans="1:138" ht="13.5" customHeight="1" x14ac:dyDescent="0.15">
      <c r="A20" s="46"/>
      <c r="B20" s="46"/>
      <c r="C20" s="46"/>
      <c r="D20" s="46"/>
      <c r="E20" s="46"/>
      <c r="F20" s="46"/>
      <c r="G20" s="46"/>
      <c r="H20" s="46"/>
      <c r="I20" s="46"/>
      <c r="J20" s="46"/>
      <c r="K20" s="46"/>
      <c r="L20" s="46"/>
      <c r="M20" s="46"/>
      <c r="N20" s="46"/>
      <c r="O20" s="46"/>
      <c r="P20" s="46"/>
      <c r="Q20" s="47"/>
      <c r="R20" s="47"/>
      <c r="S20" s="47"/>
      <c r="T20" s="47"/>
      <c r="U20" s="47"/>
      <c r="V20" s="47"/>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39"/>
      <c r="BT20" s="39"/>
      <c r="BU20" s="39"/>
      <c r="BV20" s="39"/>
      <c r="BW20" s="39"/>
      <c r="BX20" s="39"/>
      <c r="BY20" s="39"/>
      <c r="BZ20" s="39"/>
      <c r="CA20" s="39"/>
      <c r="CB20" s="39"/>
      <c r="CC20" s="39"/>
      <c r="CD20" s="39"/>
      <c r="CE20" s="39"/>
      <c r="CF20" s="39"/>
      <c r="CG20" s="39"/>
      <c r="CH20" s="39"/>
      <c r="CI20" s="39"/>
      <c r="CJ20" s="39"/>
      <c r="CK20" s="39"/>
      <c r="CL20" s="39"/>
      <c r="CM20" s="39"/>
      <c r="CN20" s="39"/>
      <c r="CO20" s="39"/>
      <c r="CP20" s="39"/>
      <c r="CQ20" s="39"/>
      <c r="CR20" s="45"/>
      <c r="CS20" s="45"/>
      <c r="CT20" s="45"/>
      <c r="CU20" s="45"/>
      <c r="CV20" s="45"/>
      <c r="CW20" s="45"/>
      <c r="CX20" s="45"/>
      <c r="CY20" s="45"/>
      <c r="CZ20" s="45"/>
      <c r="DA20" s="45"/>
      <c r="DB20" s="39"/>
      <c r="DC20" s="39"/>
      <c r="DD20" s="39"/>
      <c r="DE20" s="39"/>
      <c r="DF20" s="39"/>
      <c r="DG20" s="39"/>
      <c r="DH20" s="39"/>
      <c r="DI20" s="39"/>
      <c r="DJ20" s="39"/>
      <c r="DK20" s="39"/>
      <c r="DL20" s="39"/>
      <c r="DM20" s="39"/>
      <c r="DN20" s="39"/>
      <c r="DO20" s="39"/>
      <c r="DP20" s="39"/>
      <c r="DQ20" s="39"/>
      <c r="DR20" s="39"/>
      <c r="DS20" s="39"/>
      <c r="DT20" s="39"/>
      <c r="DU20" s="39"/>
      <c r="DV20" s="45"/>
      <c r="DW20" s="45"/>
      <c r="DX20" s="45"/>
      <c r="DY20" s="45"/>
      <c r="DZ20" s="45"/>
      <c r="EA20" s="45"/>
      <c r="EB20" s="45"/>
      <c r="EC20" s="45"/>
      <c r="ED20" s="45"/>
      <c r="EE20" s="45"/>
      <c r="EF20" s="45"/>
      <c r="EG20" s="39"/>
      <c r="EH20" s="39"/>
    </row>
    <row r="21" spans="1:138" ht="13.5" customHeight="1" x14ac:dyDescent="0.15">
      <c r="A21" s="46"/>
      <c r="B21" s="46"/>
      <c r="C21" s="46"/>
      <c r="D21" s="46"/>
      <c r="E21" s="46"/>
      <c r="F21" s="46"/>
      <c r="G21" s="46"/>
      <c r="H21" s="46"/>
      <c r="I21" s="46"/>
      <c r="J21" s="46"/>
      <c r="K21" s="46"/>
      <c r="L21" s="46"/>
      <c r="M21" s="46"/>
      <c r="N21" s="46"/>
      <c r="O21" s="46"/>
      <c r="P21" s="46"/>
      <c r="Q21" s="47"/>
      <c r="R21" s="47"/>
      <c r="S21" s="47"/>
      <c r="T21" s="47"/>
      <c r="U21" s="47"/>
      <c r="V21" s="47"/>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9"/>
      <c r="BI21" s="39"/>
      <c r="BJ21" s="39"/>
      <c r="BK21" s="39"/>
      <c r="BL21" s="39"/>
      <c r="BM21" s="39"/>
      <c r="BN21" s="39"/>
      <c r="BO21" s="39"/>
      <c r="BP21" s="39"/>
      <c r="BQ21" s="39"/>
      <c r="BR21" s="39"/>
      <c r="BS21" s="39"/>
      <c r="BT21" s="39"/>
      <c r="BU21" s="39"/>
      <c r="BV21" s="39"/>
      <c r="BW21" s="39"/>
      <c r="BX21" s="39"/>
      <c r="BY21" s="39"/>
      <c r="BZ21" s="39"/>
      <c r="CA21" s="39"/>
      <c r="CB21" s="39"/>
      <c r="CC21" s="39"/>
      <c r="CD21" s="39"/>
      <c r="CE21" s="39"/>
      <c r="CF21" s="39"/>
      <c r="CG21" s="39"/>
      <c r="CH21" s="39"/>
      <c r="CI21" s="39"/>
      <c r="CJ21" s="39"/>
      <c r="CK21" s="39"/>
      <c r="CL21" s="39"/>
      <c r="CM21" s="39"/>
      <c r="CN21" s="39"/>
      <c r="CO21" s="39"/>
      <c r="CP21" s="39"/>
      <c r="CQ21" s="39"/>
      <c r="CR21" s="45"/>
      <c r="CS21" s="45"/>
      <c r="CT21" s="45"/>
      <c r="CU21" s="45"/>
      <c r="CV21" s="45"/>
      <c r="CW21" s="45"/>
      <c r="CX21" s="45"/>
      <c r="CY21" s="45"/>
      <c r="CZ21" s="45"/>
      <c r="DA21" s="45"/>
      <c r="DB21" s="39"/>
      <c r="DC21" s="39"/>
      <c r="DD21" s="39"/>
      <c r="DE21" s="39"/>
      <c r="DF21" s="39"/>
      <c r="DG21" s="39"/>
      <c r="DH21" s="39"/>
      <c r="DI21" s="39"/>
      <c r="DJ21" s="39"/>
      <c r="DK21" s="39"/>
      <c r="DL21" s="39"/>
      <c r="DM21" s="39"/>
      <c r="DN21" s="39"/>
      <c r="DO21" s="39"/>
      <c r="DP21" s="39"/>
      <c r="DQ21" s="39"/>
      <c r="DR21" s="39"/>
      <c r="DS21" s="39"/>
      <c r="DT21" s="39"/>
      <c r="DU21" s="39"/>
      <c r="DV21" s="45"/>
      <c r="DW21" s="45"/>
      <c r="DX21" s="45"/>
      <c r="DY21" s="45"/>
      <c r="DZ21" s="45"/>
      <c r="EA21" s="45"/>
      <c r="EB21" s="45"/>
      <c r="EC21" s="45"/>
      <c r="ED21" s="45"/>
      <c r="EE21" s="45"/>
      <c r="EF21" s="45"/>
      <c r="EG21" s="39"/>
      <c r="EH21" s="39"/>
    </row>
    <row r="22" spans="1:138" ht="13.5" customHeight="1" x14ac:dyDescent="0.15">
      <c r="A22" s="46"/>
      <c r="B22" s="46"/>
      <c r="C22" s="46"/>
      <c r="D22" s="46"/>
      <c r="E22" s="46"/>
      <c r="F22" s="46"/>
      <c r="G22" s="46"/>
      <c r="H22" s="46"/>
      <c r="I22" s="46"/>
      <c r="J22" s="46"/>
      <c r="K22" s="46"/>
      <c r="L22" s="46"/>
      <c r="M22" s="46"/>
      <c r="N22" s="46"/>
      <c r="O22" s="46"/>
      <c r="P22" s="46"/>
      <c r="Q22" s="47"/>
      <c r="R22" s="47"/>
      <c r="S22" s="47"/>
      <c r="T22" s="47"/>
      <c r="U22" s="47"/>
      <c r="V22" s="47"/>
      <c r="W22" s="39"/>
      <c r="X22" s="39"/>
      <c r="Y22" s="39"/>
      <c r="Z22" s="39"/>
      <c r="AA22" s="39"/>
      <c r="AB22" s="39"/>
      <c r="AC22" s="39"/>
      <c r="AD22" s="39"/>
      <c r="AE22" s="39"/>
      <c r="AF22" s="39"/>
      <c r="AG22" s="39"/>
      <c r="AH22" s="39"/>
      <c r="AI22" s="39"/>
      <c r="AJ22" s="39"/>
      <c r="AK22" s="39"/>
      <c r="AL22" s="39"/>
      <c r="AM22" s="39"/>
      <c r="AN22" s="39"/>
      <c r="AO22" s="39"/>
      <c r="AP22" s="39"/>
      <c r="AQ22" s="39"/>
      <c r="AR22" s="39"/>
      <c r="AS22" s="39"/>
      <c r="AT22" s="39"/>
      <c r="AU22" s="39"/>
      <c r="AV22" s="39"/>
      <c r="AW22" s="39"/>
      <c r="AX22" s="39"/>
      <c r="AY22" s="39"/>
      <c r="AZ22" s="39"/>
      <c r="BA22" s="39"/>
      <c r="BB22" s="39"/>
      <c r="BC22" s="39"/>
      <c r="BD22" s="39"/>
      <c r="BE22" s="39"/>
      <c r="BF22" s="39"/>
      <c r="BG22" s="39"/>
      <c r="BH22" s="39"/>
      <c r="BI22" s="39"/>
      <c r="BJ22" s="39"/>
      <c r="BK22" s="39"/>
      <c r="BL22" s="39"/>
      <c r="BM22" s="39"/>
      <c r="BN22" s="39"/>
      <c r="BO22" s="39"/>
      <c r="BP22" s="39"/>
      <c r="BQ22" s="39"/>
      <c r="BR22" s="39"/>
      <c r="BS22" s="39"/>
      <c r="BT22" s="39"/>
      <c r="BU22" s="39"/>
      <c r="BV22" s="39"/>
      <c r="BW22" s="39"/>
      <c r="BX22" s="39"/>
      <c r="BY22" s="39"/>
      <c r="BZ22" s="39"/>
      <c r="CA22" s="39"/>
      <c r="CB22" s="39"/>
      <c r="CC22" s="39"/>
      <c r="CD22" s="39"/>
      <c r="CE22" s="39"/>
      <c r="CF22" s="39"/>
      <c r="CG22" s="39"/>
      <c r="CH22" s="39"/>
      <c r="CI22" s="39"/>
      <c r="CJ22" s="39"/>
      <c r="CK22" s="39"/>
      <c r="CL22" s="39"/>
      <c r="CM22" s="39"/>
      <c r="CN22" s="39"/>
      <c r="CO22" s="39"/>
      <c r="CP22" s="39"/>
      <c r="CQ22" s="39"/>
      <c r="CR22" s="45"/>
      <c r="CS22" s="45"/>
      <c r="CT22" s="45"/>
      <c r="CU22" s="45"/>
      <c r="CV22" s="45"/>
      <c r="CW22" s="45"/>
      <c r="CX22" s="45"/>
      <c r="CY22" s="45"/>
      <c r="CZ22" s="45"/>
      <c r="DA22" s="45"/>
      <c r="DB22" s="39"/>
      <c r="DC22" s="39"/>
      <c r="DD22" s="39"/>
      <c r="DE22" s="39"/>
      <c r="DF22" s="39"/>
      <c r="DG22" s="39"/>
      <c r="DH22" s="39"/>
      <c r="DI22" s="39"/>
      <c r="DJ22" s="39"/>
      <c r="DK22" s="39"/>
      <c r="DL22" s="39"/>
      <c r="DM22" s="39"/>
      <c r="DN22" s="39"/>
      <c r="DO22" s="39"/>
      <c r="DP22" s="39"/>
      <c r="DQ22" s="39"/>
      <c r="DR22" s="39"/>
      <c r="DS22" s="39"/>
      <c r="DT22" s="39"/>
      <c r="DU22" s="39"/>
      <c r="DV22" s="39"/>
      <c r="DW22" s="39"/>
      <c r="DX22" s="39"/>
      <c r="DY22" s="39"/>
      <c r="DZ22" s="39"/>
      <c r="EA22" s="39"/>
      <c r="EB22" s="39"/>
      <c r="EC22" s="39"/>
      <c r="ED22" s="39"/>
      <c r="EE22" s="39"/>
      <c r="EF22" s="39"/>
      <c r="EG22" s="39"/>
      <c r="EH22" s="39"/>
    </row>
    <row r="23" spans="1:138" ht="13.5" customHeight="1" x14ac:dyDescent="0.15">
      <c r="A23" s="46"/>
      <c r="B23" s="46"/>
      <c r="C23" s="46"/>
      <c r="D23" s="46"/>
      <c r="E23" s="46"/>
      <c r="F23" s="46"/>
      <c r="G23" s="46"/>
      <c r="H23" s="46"/>
      <c r="I23" s="46"/>
      <c r="J23" s="46"/>
      <c r="K23" s="46"/>
      <c r="L23" s="46"/>
      <c r="M23" s="46"/>
      <c r="N23" s="46"/>
      <c r="O23" s="46"/>
      <c r="P23" s="46"/>
      <c r="Q23" s="47"/>
      <c r="R23" s="47"/>
      <c r="S23" s="47"/>
      <c r="T23" s="47"/>
      <c r="U23" s="47"/>
      <c r="V23" s="47"/>
      <c r="W23" s="39"/>
      <c r="X23" s="39"/>
      <c r="Y23" s="39"/>
      <c r="Z23" s="39"/>
      <c r="AA23" s="39"/>
      <c r="AB23" s="39"/>
      <c r="AC23" s="39"/>
      <c r="AD23" s="39"/>
      <c r="AE23" s="39"/>
      <c r="AF23" s="39"/>
      <c r="AG23" s="39"/>
      <c r="AH23" s="39"/>
      <c r="AI23" s="39"/>
      <c r="AJ23" s="39"/>
      <c r="AK23" s="39"/>
      <c r="AL23" s="39"/>
      <c r="AM23" s="39"/>
      <c r="AN23" s="39"/>
      <c r="AO23" s="39"/>
      <c r="AP23" s="39"/>
      <c r="AQ23" s="39"/>
      <c r="AR23" s="39"/>
      <c r="AS23" s="39"/>
      <c r="AT23" s="39"/>
      <c r="AU23" s="39"/>
      <c r="AV23" s="39"/>
      <c r="AW23" s="39"/>
      <c r="AX23" s="39"/>
      <c r="AY23" s="39"/>
      <c r="AZ23" s="39"/>
      <c r="BA23" s="39"/>
      <c r="BB23" s="39"/>
      <c r="BC23" s="39"/>
      <c r="BD23" s="39"/>
      <c r="BE23" s="39"/>
      <c r="BF23" s="39"/>
      <c r="BG23" s="39"/>
      <c r="BH23" s="39"/>
      <c r="BI23" s="39"/>
      <c r="BJ23" s="39"/>
      <c r="BK23" s="39"/>
      <c r="BL23" s="39"/>
      <c r="BM23" s="39"/>
      <c r="BN23" s="39"/>
      <c r="BO23" s="39"/>
      <c r="BP23" s="39"/>
      <c r="BQ23" s="39"/>
      <c r="BR23" s="39"/>
      <c r="BS23" s="39"/>
      <c r="BT23" s="39"/>
      <c r="BU23" s="39"/>
      <c r="BV23" s="39"/>
      <c r="BW23" s="39"/>
      <c r="BX23" s="39"/>
      <c r="BY23" s="39"/>
      <c r="BZ23" s="39"/>
      <c r="CA23" s="39"/>
      <c r="CB23" s="39"/>
      <c r="CC23" s="39"/>
      <c r="CD23" s="39"/>
      <c r="CE23" s="39"/>
      <c r="CF23" s="39"/>
      <c r="CG23" s="39"/>
      <c r="CH23" s="39"/>
      <c r="CI23" s="39"/>
      <c r="CJ23" s="39"/>
      <c r="CK23" s="39"/>
      <c r="CL23" s="39"/>
      <c r="CM23" s="39"/>
      <c r="CN23" s="39"/>
      <c r="CO23" s="39"/>
      <c r="CP23" s="39"/>
      <c r="CQ23" s="39"/>
      <c r="CR23" s="45"/>
      <c r="CS23" s="45"/>
      <c r="CT23" s="45"/>
      <c r="CU23" s="45"/>
      <c r="CV23" s="45"/>
      <c r="CW23" s="45"/>
      <c r="CX23" s="45"/>
      <c r="CY23" s="45"/>
      <c r="CZ23" s="45"/>
      <c r="DA23" s="45"/>
      <c r="DB23" s="39"/>
      <c r="DC23" s="39"/>
      <c r="DD23" s="39"/>
      <c r="DE23" s="39"/>
      <c r="DF23" s="39"/>
      <c r="DG23" s="39"/>
      <c r="DH23" s="39"/>
      <c r="DI23" s="39"/>
      <c r="DJ23" s="39"/>
      <c r="DK23" s="39"/>
      <c r="DL23" s="39"/>
      <c r="DM23" s="39"/>
      <c r="DN23" s="39"/>
      <c r="DO23" s="39"/>
      <c r="DP23" s="39"/>
      <c r="DQ23" s="39"/>
      <c r="DR23" s="39"/>
      <c r="DS23" s="39"/>
      <c r="DT23" s="39"/>
      <c r="DU23" s="39"/>
      <c r="DV23" s="39"/>
      <c r="DW23" s="39"/>
      <c r="DX23" s="39"/>
      <c r="DY23" s="39"/>
      <c r="DZ23" s="39"/>
      <c r="EA23" s="39"/>
      <c r="EB23" s="39"/>
      <c r="EC23" s="39"/>
      <c r="ED23" s="39"/>
      <c r="EE23" s="39"/>
      <c r="EF23" s="39"/>
      <c r="EG23" s="39"/>
      <c r="EH23" s="39"/>
    </row>
    <row r="24" spans="1:138" ht="13.5" customHeight="1" x14ac:dyDescent="0.15">
      <c r="A24" s="46"/>
      <c r="B24" s="46"/>
      <c r="C24" s="46"/>
      <c r="D24" s="46"/>
      <c r="E24" s="46"/>
      <c r="F24" s="46"/>
      <c r="G24" s="46"/>
      <c r="H24" s="46"/>
      <c r="I24" s="46"/>
      <c r="J24" s="46"/>
      <c r="K24" s="46"/>
      <c r="L24" s="46"/>
      <c r="M24" s="46"/>
      <c r="N24" s="46"/>
      <c r="O24" s="46"/>
      <c r="P24" s="46"/>
      <c r="Q24" s="47"/>
      <c r="R24" s="47"/>
      <c r="S24" s="47"/>
      <c r="T24" s="47"/>
      <c r="U24" s="47"/>
      <c r="V24" s="47"/>
      <c r="W24" s="39"/>
      <c r="X24" s="39"/>
      <c r="Y24" s="39"/>
      <c r="Z24" s="39"/>
      <c r="AA24" s="39"/>
      <c r="AB24" s="39"/>
      <c r="AC24" s="39"/>
      <c r="AD24" s="39"/>
      <c r="AE24" s="39"/>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c r="BD24" s="39"/>
      <c r="BE24" s="39"/>
      <c r="BF24" s="39"/>
      <c r="BG24" s="39"/>
      <c r="BH24" s="39"/>
      <c r="BI24" s="39"/>
      <c r="BJ24" s="39"/>
      <c r="BK24" s="39"/>
      <c r="BL24" s="39"/>
      <c r="BM24" s="39"/>
      <c r="BN24" s="39"/>
      <c r="BO24" s="39"/>
      <c r="BP24" s="39"/>
      <c r="BQ24" s="39"/>
      <c r="BR24" s="39"/>
      <c r="BS24" s="39"/>
      <c r="BT24" s="39"/>
      <c r="BU24" s="39"/>
      <c r="BV24" s="39"/>
      <c r="BW24" s="39"/>
      <c r="BX24" s="39"/>
      <c r="BY24" s="39"/>
      <c r="BZ24" s="39"/>
      <c r="CA24" s="39"/>
      <c r="CB24" s="39"/>
      <c r="CC24" s="39"/>
      <c r="CD24" s="39"/>
      <c r="CE24" s="39"/>
      <c r="CF24" s="39"/>
      <c r="CG24" s="39"/>
      <c r="CH24" s="39"/>
      <c r="CI24" s="39"/>
      <c r="CJ24" s="39"/>
      <c r="CK24" s="39"/>
      <c r="CL24" s="39"/>
      <c r="CM24" s="39"/>
      <c r="CN24" s="39"/>
      <c r="CO24" s="39"/>
      <c r="CP24" s="39"/>
      <c r="CQ24" s="39"/>
      <c r="CR24" s="45"/>
      <c r="CS24" s="45"/>
      <c r="CT24" s="45"/>
      <c r="CU24" s="45"/>
      <c r="CV24" s="45"/>
      <c r="CW24" s="45"/>
      <c r="CX24" s="45"/>
      <c r="CY24" s="45"/>
      <c r="CZ24" s="45"/>
      <c r="DA24" s="45"/>
      <c r="DB24" s="39"/>
      <c r="DC24" s="39"/>
      <c r="DD24" s="39"/>
      <c r="DE24" s="39"/>
      <c r="DF24" s="39"/>
      <c r="DG24" s="39"/>
      <c r="DH24" s="39"/>
      <c r="DI24" s="39"/>
      <c r="DJ24" s="39"/>
      <c r="DK24" s="39"/>
      <c r="DL24" s="39"/>
      <c r="DM24" s="39"/>
      <c r="DN24" s="39"/>
      <c r="DO24" s="39"/>
      <c r="DP24" s="39"/>
      <c r="DQ24" s="39"/>
      <c r="DR24" s="39"/>
      <c r="DS24" s="39"/>
      <c r="DT24" s="39"/>
      <c r="DU24" s="39"/>
      <c r="DV24" s="39"/>
      <c r="DW24" s="39"/>
      <c r="DX24" s="39"/>
      <c r="DY24" s="39"/>
      <c r="DZ24" s="39"/>
      <c r="EA24" s="39"/>
      <c r="EB24" s="39"/>
      <c r="EC24" s="39"/>
      <c r="ED24" s="39"/>
      <c r="EE24" s="39"/>
      <c r="EF24" s="39"/>
      <c r="EG24" s="39"/>
      <c r="EH24" s="39"/>
    </row>
    <row r="25" spans="1:138" ht="13.5" customHeight="1" x14ac:dyDescent="0.15">
      <c r="A25" s="46"/>
      <c r="B25" s="46"/>
      <c r="C25" s="46"/>
      <c r="D25" s="46"/>
      <c r="E25" s="46"/>
      <c r="F25" s="46"/>
      <c r="G25" s="46"/>
      <c r="H25" s="46"/>
      <c r="I25" s="46"/>
      <c r="J25" s="46"/>
      <c r="K25" s="290" t="s">
        <v>4931</v>
      </c>
      <c r="L25" s="291"/>
      <c r="M25" s="291"/>
      <c r="N25" s="291"/>
      <c r="O25" s="291"/>
      <c r="P25" s="291"/>
      <c r="Q25" s="291"/>
      <c r="R25" s="291"/>
      <c r="S25" s="291"/>
      <c r="T25" s="291"/>
      <c r="U25" s="291"/>
      <c r="V25" s="291"/>
      <c r="W25" s="291"/>
      <c r="X25" s="291"/>
      <c r="Y25" s="291"/>
      <c r="Z25" s="291"/>
      <c r="AA25" s="291"/>
      <c r="AB25" s="291"/>
      <c r="AC25" s="291"/>
      <c r="AD25" s="291"/>
      <c r="AE25" s="291"/>
      <c r="AF25" s="291"/>
      <c r="AG25" s="291"/>
      <c r="AH25" s="291"/>
      <c r="AI25" s="291"/>
      <c r="AJ25" s="291"/>
      <c r="AK25" s="291"/>
      <c r="AL25" s="291"/>
      <c r="AM25" s="291"/>
      <c r="AN25" s="291"/>
      <c r="AO25" s="291"/>
      <c r="AP25" s="291"/>
      <c r="AQ25" s="291"/>
      <c r="AR25" s="291"/>
      <c r="AS25" s="291"/>
      <c r="AT25" s="291"/>
      <c r="AU25" s="291"/>
      <c r="AV25" s="291"/>
      <c r="AW25" s="291"/>
      <c r="AX25" s="291"/>
      <c r="AY25" s="291"/>
      <c r="AZ25" s="291"/>
      <c r="BA25" s="291"/>
      <c r="BB25" s="291"/>
      <c r="BC25" s="291"/>
      <c r="BD25" s="291"/>
      <c r="BE25" s="291"/>
      <c r="BF25" s="291"/>
      <c r="BG25" s="291"/>
      <c r="BH25" s="291"/>
      <c r="BI25" s="291"/>
      <c r="BJ25" s="291"/>
      <c r="BK25" s="291"/>
      <c r="BL25" s="291"/>
      <c r="BM25" s="291"/>
      <c r="BN25" s="291"/>
      <c r="BO25" s="291"/>
      <c r="BP25" s="291"/>
      <c r="BQ25" s="291"/>
      <c r="BR25" s="291"/>
      <c r="BS25" s="291"/>
      <c r="BT25" s="291"/>
      <c r="BU25" s="291"/>
      <c r="BV25" s="291"/>
      <c r="BW25" s="291"/>
      <c r="BX25" s="291"/>
      <c r="BY25" s="291"/>
      <c r="BZ25" s="291"/>
      <c r="CA25" s="291"/>
      <c r="CB25" s="291"/>
      <c r="CC25" s="291"/>
      <c r="CD25" s="291"/>
      <c r="CE25" s="291"/>
      <c r="CF25" s="291"/>
      <c r="CG25" s="291"/>
      <c r="CH25" s="291"/>
      <c r="CI25" s="291"/>
      <c r="CJ25" s="291"/>
      <c r="CK25" s="291"/>
      <c r="CL25" s="291"/>
      <c r="CM25" s="291"/>
      <c r="CN25" s="291"/>
      <c r="CO25" s="291"/>
      <c r="CP25" s="291"/>
      <c r="CQ25" s="291"/>
      <c r="CR25" s="291"/>
      <c r="CS25" s="291"/>
      <c r="CT25" s="291"/>
      <c r="CU25" s="291"/>
      <c r="CV25" s="291"/>
      <c r="CW25" s="291"/>
      <c r="CX25" s="291"/>
      <c r="CY25" s="291"/>
      <c r="CZ25" s="291"/>
      <c r="DA25" s="291"/>
      <c r="DB25" s="291"/>
      <c r="DC25" s="291"/>
      <c r="DD25" s="291"/>
      <c r="DE25" s="291"/>
      <c r="DF25" s="291"/>
      <c r="DG25" s="291"/>
      <c r="DH25" s="291"/>
      <c r="DI25" s="291"/>
      <c r="DJ25" s="291"/>
      <c r="DK25" s="291"/>
      <c r="DL25" s="291"/>
      <c r="DM25" s="291"/>
      <c r="DN25" s="291"/>
      <c r="DO25" s="291"/>
      <c r="DP25" s="291"/>
      <c r="DQ25" s="291"/>
      <c r="DR25" s="291"/>
      <c r="DS25" s="291"/>
      <c r="DT25" s="291"/>
      <c r="DU25" s="291"/>
      <c r="DV25" s="291"/>
      <c r="DW25" s="291"/>
      <c r="DX25" s="39"/>
      <c r="DY25" s="39"/>
      <c r="DZ25" s="39"/>
      <c r="EA25" s="39"/>
      <c r="EB25" s="39"/>
      <c r="EC25" s="39"/>
      <c r="ED25" s="39"/>
      <c r="EE25" s="39"/>
      <c r="EF25" s="39"/>
      <c r="EG25" s="39"/>
      <c r="EH25" s="39"/>
    </row>
    <row r="26" spans="1:138" ht="13.5" customHeight="1" x14ac:dyDescent="0.15">
      <c r="A26" s="46"/>
      <c r="B26" s="46"/>
      <c r="C26" s="46"/>
      <c r="D26" s="46"/>
      <c r="E26" s="46"/>
      <c r="F26" s="46"/>
      <c r="G26" s="46"/>
      <c r="H26" s="46"/>
      <c r="I26" s="46"/>
      <c r="J26" s="46"/>
      <c r="K26" s="291"/>
      <c r="L26" s="291"/>
      <c r="M26" s="291"/>
      <c r="N26" s="291"/>
      <c r="O26" s="291"/>
      <c r="P26" s="291"/>
      <c r="Q26" s="291"/>
      <c r="R26" s="291"/>
      <c r="S26" s="291"/>
      <c r="T26" s="291"/>
      <c r="U26" s="291"/>
      <c r="V26" s="291"/>
      <c r="W26" s="291"/>
      <c r="X26" s="291"/>
      <c r="Y26" s="291"/>
      <c r="Z26" s="291"/>
      <c r="AA26" s="291"/>
      <c r="AB26" s="291"/>
      <c r="AC26" s="291"/>
      <c r="AD26" s="291"/>
      <c r="AE26" s="291"/>
      <c r="AF26" s="291"/>
      <c r="AG26" s="291"/>
      <c r="AH26" s="291"/>
      <c r="AI26" s="291"/>
      <c r="AJ26" s="291"/>
      <c r="AK26" s="291"/>
      <c r="AL26" s="291"/>
      <c r="AM26" s="291"/>
      <c r="AN26" s="291"/>
      <c r="AO26" s="291"/>
      <c r="AP26" s="291"/>
      <c r="AQ26" s="291"/>
      <c r="AR26" s="291"/>
      <c r="AS26" s="291"/>
      <c r="AT26" s="291"/>
      <c r="AU26" s="291"/>
      <c r="AV26" s="291"/>
      <c r="AW26" s="291"/>
      <c r="AX26" s="291"/>
      <c r="AY26" s="291"/>
      <c r="AZ26" s="291"/>
      <c r="BA26" s="291"/>
      <c r="BB26" s="291"/>
      <c r="BC26" s="291"/>
      <c r="BD26" s="291"/>
      <c r="BE26" s="291"/>
      <c r="BF26" s="291"/>
      <c r="BG26" s="291"/>
      <c r="BH26" s="291"/>
      <c r="BI26" s="291"/>
      <c r="BJ26" s="291"/>
      <c r="BK26" s="291"/>
      <c r="BL26" s="291"/>
      <c r="BM26" s="291"/>
      <c r="BN26" s="291"/>
      <c r="BO26" s="291"/>
      <c r="BP26" s="291"/>
      <c r="BQ26" s="291"/>
      <c r="BR26" s="291"/>
      <c r="BS26" s="291"/>
      <c r="BT26" s="291"/>
      <c r="BU26" s="291"/>
      <c r="BV26" s="291"/>
      <c r="BW26" s="291"/>
      <c r="BX26" s="291"/>
      <c r="BY26" s="291"/>
      <c r="BZ26" s="291"/>
      <c r="CA26" s="291"/>
      <c r="CB26" s="291"/>
      <c r="CC26" s="291"/>
      <c r="CD26" s="291"/>
      <c r="CE26" s="291"/>
      <c r="CF26" s="291"/>
      <c r="CG26" s="291"/>
      <c r="CH26" s="291"/>
      <c r="CI26" s="291"/>
      <c r="CJ26" s="291"/>
      <c r="CK26" s="291"/>
      <c r="CL26" s="291"/>
      <c r="CM26" s="291"/>
      <c r="CN26" s="291"/>
      <c r="CO26" s="291"/>
      <c r="CP26" s="291"/>
      <c r="CQ26" s="291"/>
      <c r="CR26" s="291"/>
      <c r="CS26" s="291"/>
      <c r="CT26" s="291"/>
      <c r="CU26" s="291"/>
      <c r="CV26" s="291"/>
      <c r="CW26" s="291"/>
      <c r="CX26" s="291"/>
      <c r="CY26" s="291"/>
      <c r="CZ26" s="291"/>
      <c r="DA26" s="291"/>
      <c r="DB26" s="291"/>
      <c r="DC26" s="291"/>
      <c r="DD26" s="291"/>
      <c r="DE26" s="291"/>
      <c r="DF26" s="291"/>
      <c r="DG26" s="291"/>
      <c r="DH26" s="291"/>
      <c r="DI26" s="291"/>
      <c r="DJ26" s="291"/>
      <c r="DK26" s="291"/>
      <c r="DL26" s="291"/>
      <c r="DM26" s="291"/>
      <c r="DN26" s="291"/>
      <c r="DO26" s="291"/>
      <c r="DP26" s="291"/>
      <c r="DQ26" s="291"/>
      <c r="DR26" s="291"/>
      <c r="DS26" s="291"/>
      <c r="DT26" s="291"/>
      <c r="DU26" s="291"/>
      <c r="DV26" s="291"/>
      <c r="DW26" s="291"/>
      <c r="DX26" s="39"/>
      <c r="DY26" s="39"/>
      <c r="DZ26" s="39"/>
      <c r="EA26" s="39"/>
      <c r="EB26" s="39"/>
      <c r="EC26" s="39"/>
      <c r="ED26" s="39"/>
      <c r="EE26" s="39"/>
      <c r="EF26" s="39"/>
      <c r="EG26" s="39"/>
      <c r="EH26" s="39"/>
    </row>
    <row r="27" spans="1:138" ht="13.5" customHeight="1" x14ac:dyDescent="0.15">
      <c r="A27" s="46"/>
      <c r="B27" s="46"/>
      <c r="C27" s="46"/>
      <c r="D27" s="46"/>
      <c r="E27" s="46"/>
      <c r="F27" s="46"/>
      <c r="G27" s="46"/>
      <c r="H27" s="46"/>
      <c r="I27" s="46"/>
      <c r="J27" s="46"/>
      <c r="K27" s="291"/>
      <c r="L27" s="291"/>
      <c r="M27" s="291"/>
      <c r="N27" s="291"/>
      <c r="O27" s="291"/>
      <c r="P27" s="291"/>
      <c r="Q27" s="291"/>
      <c r="R27" s="291"/>
      <c r="S27" s="291"/>
      <c r="T27" s="291"/>
      <c r="U27" s="291"/>
      <c r="V27" s="291"/>
      <c r="W27" s="291"/>
      <c r="X27" s="291"/>
      <c r="Y27" s="291"/>
      <c r="Z27" s="291"/>
      <c r="AA27" s="291"/>
      <c r="AB27" s="291"/>
      <c r="AC27" s="291"/>
      <c r="AD27" s="291"/>
      <c r="AE27" s="291"/>
      <c r="AF27" s="291"/>
      <c r="AG27" s="291"/>
      <c r="AH27" s="291"/>
      <c r="AI27" s="291"/>
      <c r="AJ27" s="291"/>
      <c r="AK27" s="291"/>
      <c r="AL27" s="291"/>
      <c r="AM27" s="291"/>
      <c r="AN27" s="291"/>
      <c r="AO27" s="291"/>
      <c r="AP27" s="291"/>
      <c r="AQ27" s="291"/>
      <c r="AR27" s="291"/>
      <c r="AS27" s="291"/>
      <c r="AT27" s="291"/>
      <c r="AU27" s="291"/>
      <c r="AV27" s="291"/>
      <c r="AW27" s="291"/>
      <c r="AX27" s="291"/>
      <c r="AY27" s="291"/>
      <c r="AZ27" s="291"/>
      <c r="BA27" s="291"/>
      <c r="BB27" s="291"/>
      <c r="BC27" s="291"/>
      <c r="BD27" s="291"/>
      <c r="BE27" s="291"/>
      <c r="BF27" s="291"/>
      <c r="BG27" s="291"/>
      <c r="BH27" s="291"/>
      <c r="BI27" s="291"/>
      <c r="BJ27" s="291"/>
      <c r="BK27" s="291"/>
      <c r="BL27" s="291"/>
      <c r="BM27" s="291"/>
      <c r="BN27" s="291"/>
      <c r="BO27" s="291"/>
      <c r="BP27" s="291"/>
      <c r="BQ27" s="291"/>
      <c r="BR27" s="291"/>
      <c r="BS27" s="291"/>
      <c r="BT27" s="291"/>
      <c r="BU27" s="291"/>
      <c r="BV27" s="291"/>
      <c r="BW27" s="291"/>
      <c r="BX27" s="291"/>
      <c r="BY27" s="291"/>
      <c r="BZ27" s="291"/>
      <c r="CA27" s="291"/>
      <c r="CB27" s="291"/>
      <c r="CC27" s="291"/>
      <c r="CD27" s="291"/>
      <c r="CE27" s="291"/>
      <c r="CF27" s="291"/>
      <c r="CG27" s="291"/>
      <c r="CH27" s="291"/>
      <c r="CI27" s="291"/>
      <c r="CJ27" s="291"/>
      <c r="CK27" s="291"/>
      <c r="CL27" s="291"/>
      <c r="CM27" s="291"/>
      <c r="CN27" s="291"/>
      <c r="CO27" s="291"/>
      <c r="CP27" s="291"/>
      <c r="CQ27" s="291"/>
      <c r="CR27" s="291"/>
      <c r="CS27" s="291"/>
      <c r="CT27" s="291"/>
      <c r="CU27" s="291"/>
      <c r="CV27" s="291"/>
      <c r="CW27" s="291"/>
      <c r="CX27" s="291"/>
      <c r="CY27" s="291"/>
      <c r="CZ27" s="291"/>
      <c r="DA27" s="291"/>
      <c r="DB27" s="291"/>
      <c r="DC27" s="291"/>
      <c r="DD27" s="291"/>
      <c r="DE27" s="291"/>
      <c r="DF27" s="291"/>
      <c r="DG27" s="291"/>
      <c r="DH27" s="291"/>
      <c r="DI27" s="291"/>
      <c r="DJ27" s="291"/>
      <c r="DK27" s="291"/>
      <c r="DL27" s="291"/>
      <c r="DM27" s="291"/>
      <c r="DN27" s="291"/>
      <c r="DO27" s="291"/>
      <c r="DP27" s="291"/>
      <c r="DQ27" s="291"/>
      <c r="DR27" s="291"/>
      <c r="DS27" s="291"/>
      <c r="DT27" s="291"/>
      <c r="DU27" s="291"/>
      <c r="DV27" s="291"/>
      <c r="DW27" s="291"/>
      <c r="DX27" s="39"/>
      <c r="DY27" s="39"/>
      <c r="DZ27" s="39"/>
      <c r="EA27" s="39"/>
      <c r="EB27" s="39"/>
      <c r="EC27" s="39"/>
      <c r="ED27" s="39"/>
      <c r="EE27" s="39"/>
      <c r="EF27" s="39"/>
      <c r="EG27" s="39"/>
      <c r="EH27" s="39"/>
    </row>
    <row r="28" spans="1:138" ht="13.5" customHeight="1" x14ac:dyDescent="0.15">
      <c r="A28" s="46"/>
      <c r="B28" s="46"/>
      <c r="C28" s="46"/>
      <c r="D28" s="46"/>
      <c r="E28" s="46"/>
      <c r="F28" s="46"/>
      <c r="G28" s="46"/>
      <c r="H28" s="46"/>
      <c r="I28" s="46"/>
      <c r="J28" s="46"/>
      <c r="K28" s="291"/>
      <c r="L28" s="291"/>
      <c r="M28" s="291"/>
      <c r="N28" s="291"/>
      <c r="O28" s="291"/>
      <c r="P28" s="291"/>
      <c r="Q28" s="291"/>
      <c r="R28" s="291"/>
      <c r="S28" s="291"/>
      <c r="T28" s="291"/>
      <c r="U28" s="291"/>
      <c r="V28" s="291"/>
      <c r="W28" s="291"/>
      <c r="X28" s="291"/>
      <c r="Y28" s="291"/>
      <c r="Z28" s="291"/>
      <c r="AA28" s="291"/>
      <c r="AB28" s="291"/>
      <c r="AC28" s="291"/>
      <c r="AD28" s="291"/>
      <c r="AE28" s="291"/>
      <c r="AF28" s="291"/>
      <c r="AG28" s="291"/>
      <c r="AH28" s="291"/>
      <c r="AI28" s="291"/>
      <c r="AJ28" s="291"/>
      <c r="AK28" s="291"/>
      <c r="AL28" s="291"/>
      <c r="AM28" s="291"/>
      <c r="AN28" s="291"/>
      <c r="AO28" s="291"/>
      <c r="AP28" s="291"/>
      <c r="AQ28" s="291"/>
      <c r="AR28" s="291"/>
      <c r="AS28" s="291"/>
      <c r="AT28" s="291"/>
      <c r="AU28" s="291"/>
      <c r="AV28" s="291"/>
      <c r="AW28" s="291"/>
      <c r="AX28" s="291"/>
      <c r="AY28" s="291"/>
      <c r="AZ28" s="291"/>
      <c r="BA28" s="291"/>
      <c r="BB28" s="291"/>
      <c r="BC28" s="291"/>
      <c r="BD28" s="291"/>
      <c r="BE28" s="291"/>
      <c r="BF28" s="291"/>
      <c r="BG28" s="291"/>
      <c r="BH28" s="291"/>
      <c r="BI28" s="291"/>
      <c r="BJ28" s="291"/>
      <c r="BK28" s="291"/>
      <c r="BL28" s="291"/>
      <c r="BM28" s="291"/>
      <c r="BN28" s="291"/>
      <c r="BO28" s="291"/>
      <c r="BP28" s="291"/>
      <c r="BQ28" s="291"/>
      <c r="BR28" s="291"/>
      <c r="BS28" s="291"/>
      <c r="BT28" s="291"/>
      <c r="BU28" s="291"/>
      <c r="BV28" s="291"/>
      <c r="BW28" s="291"/>
      <c r="BX28" s="291"/>
      <c r="BY28" s="291"/>
      <c r="BZ28" s="291"/>
      <c r="CA28" s="291"/>
      <c r="CB28" s="291"/>
      <c r="CC28" s="291"/>
      <c r="CD28" s="291"/>
      <c r="CE28" s="291"/>
      <c r="CF28" s="291"/>
      <c r="CG28" s="291"/>
      <c r="CH28" s="291"/>
      <c r="CI28" s="291"/>
      <c r="CJ28" s="291"/>
      <c r="CK28" s="291"/>
      <c r="CL28" s="291"/>
      <c r="CM28" s="291"/>
      <c r="CN28" s="291"/>
      <c r="CO28" s="291"/>
      <c r="CP28" s="291"/>
      <c r="CQ28" s="291"/>
      <c r="CR28" s="291"/>
      <c r="CS28" s="291"/>
      <c r="CT28" s="291"/>
      <c r="CU28" s="291"/>
      <c r="CV28" s="291"/>
      <c r="CW28" s="291"/>
      <c r="CX28" s="291"/>
      <c r="CY28" s="291"/>
      <c r="CZ28" s="291"/>
      <c r="DA28" s="291"/>
      <c r="DB28" s="291"/>
      <c r="DC28" s="291"/>
      <c r="DD28" s="291"/>
      <c r="DE28" s="291"/>
      <c r="DF28" s="291"/>
      <c r="DG28" s="291"/>
      <c r="DH28" s="291"/>
      <c r="DI28" s="291"/>
      <c r="DJ28" s="291"/>
      <c r="DK28" s="291"/>
      <c r="DL28" s="291"/>
      <c r="DM28" s="291"/>
      <c r="DN28" s="291"/>
      <c r="DO28" s="291"/>
      <c r="DP28" s="291"/>
      <c r="DQ28" s="291"/>
      <c r="DR28" s="291"/>
      <c r="DS28" s="291"/>
      <c r="DT28" s="291"/>
      <c r="DU28" s="291"/>
      <c r="DV28" s="291"/>
      <c r="DW28" s="291"/>
      <c r="DX28" s="39"/>
      <c r="DY28" s="39"/>
      <c r="DZ28" s="39"/>
      <c r="EA28" s="39"/>
      <c r="EB28" s="39"/>
      <c r="EC28" s="39"/>
      <c r="ED28" s="39"/>
      <c r="EE28" s="39"/>
      <c r="EF28" s="39"/>
      <c r="EG28" s="39"/>
      <c r="EH28" s="39"/>
    </row>
    <row r="29" spans="1:138" ht="13.5" customHeight="1" x14ac:dyDescent="0.15">
      <c r="A29" s="46"/>
      <c r="B29" s="46"/>
      <c r="C29" s="46"/>
      <c r="D29" s="46"/>
      <c r="E29" s="46"/>
      <c r="F29" s="46"/>
      <c r="G29" s="46"/>
      <c r="H29" s="46"/>
      <c r="I29" s="46"/>
      <c r="J29" s="46"/>
      <c r="K29" s="291"/>
      <c r="L29" s="291"/>
      <c r="M29" s="291"/>
      <c r="N29" s="291"/>
      <c r="O29" s="291"/>
      <c r="P29" s="291"/>
      <c r="Q29" s="291"/>
      <c r="R29" s="291"/>
      <c r="S29" s="291"/>
      <c r="T29" s="291"/>
      <c r="U29" s="291"/>
      <c r="V29" s="291"/>
      <c r="W29" s="291"/>
      <c r="X29" s="291"/>
      <c r="Y29" s="291"/>
      <c r="Z29" s="291"/>
      <c r="AA29" s="291"/>
      <c r="AB29" s="291"/>
      <c r="AC29" s="291"/>
      <c r="AD29" s="291"/>
      <c r="AE29" s="291"/>
      <c r="AF29" s="291"/>
      <c r="AG29" s="291"/>
      <c r="AH29" s="291"/>
      <c r="AI29" s="291"/>
      <c r="AJ29" s="291"/>
      <c r="AK29" s="291"/>
      <c r="AL29" s="291"/>
      <c r="AM29" s="291"/>
      <c r="AN29" s="291"/>
      <c r="AO29" s="291"/>
      <c r="AP29" s="291"/>
      <c r="AQ29" s="291"/>
      <c r="AR29" s="291"/>
      <c r="AS29" s="291"/>
      <c r="AT29" s="291"/>
      <c r="AU29" s="291"/>
      <c r="AV29" s="291"/>
      <c r="AW29" s="291"/>
      <c r="AX29" s="291"/>
      <c r="AY29" s="291"/>
      <c r="AZ29" s="291"/>
      <c r="BA29" s="291"/>
      <c r="BB29" s="291"/>
      <c r="BC29" s="291"/>
      <c r="BD29" s="291"/>
      <c r="BE29" s="291"/>
      <c r="BF29" s="291"/>
      <c r="BG29" s="291"/>
      <c r="BH29" s="291"/>
      <c r="BI29" s="291"/>
      <c r="BJ29" s="291"/>
      <c r="BK29" s="291"/>
      <c r="BL29" s="291"/>
      <c r="BM29" s="291"/>
      <c r="BN29" s="291"/>
      <c r="BO29" s="291"/>
      <c r="BP29" s="291"/>
      <c r="BQ29" s="291"/>
      <c r="BR29" s="291"/>
      <c r="BS29" s="291"/>
      <c r="BT29" s="291"/>
      <c r="BU29" s="291"/>
      <c r="BV29" s="291"/>
      <c r="BW29" s="291"/>
      <c r="BX29" s="291"/>
      <c r="BY29" s="291"/>
      <c r="BZ29" s="291"/>
      <c r="CA29" s="291"/>
      <c r="CB29" s="291"/>
      <c r="CC29" s="291"/>
      <c r="CD29" s="291"/>
      <c r="CE29" s="291"/>
      <c r="CF29" s="291"/>
      <c r="CG29" s="291"/>
      <c r="CH29" s="291"/>
      <c r="CI29" s="291"/>
      <c r="CJ29" s="291"/>
      <c r="CK29" s="291"/>
      <c r="CL29" s="291"/>
      <c r="CM29" s="291"/>
      <c r="CN29" s="291"/>
      <c r="CO29" s="291"/>
      <c r="CP29" s="291"/>
      <c r="CQ29" s="291"/>
      <c r="CR29" s="291"/>
      <c r="CS29" s="291"/>
      <c r="CT29" s="291"/>
      <c r="CU29" s="291"/>
      <c r="CV29" s="291"/>
      <c r="CW29" s="291"/>
      <c r="CX29" s="291"/>
      <c r="CY29" s="291"/>
      <c r="CZ29" s="291"/>
      <c r="DA29" s="291"/>
      <c r="DB29" s="291"/>
      <c r="DC29" s="291"/>
      <c r="DD29" s="291"/>
      <c r="DE29" s="291"/>
      <c r="DF29" s="291"/>
      <c r="DG29" s="291"/>
      <c r="DH29" s="291"/>
      <c r="DI29" s="291"/>
      <c r="DJ29" s="291"/>
      <c r="DK29" s="291"/>
      <c r="DL29" s="291"/>
      <c r="DM29" s="291"/>
      <c r="DN29" s="291"/>
      <c r="DO29" s="291"/>
      <c r="DP29" s="291"/>
      <c r="DQ29" s="291"/>
      <c r="DR29" s="291"/>
      <c r="DS29" s="291"/>
      <c r="DT29" s="291"/>
      <c r="DU29" s="291"/>
      <c r="DV29" s="291"/>
      <c r="DW29" s="291"/>
      <c r="DX29" s="39"/>
      <c r="DY29" s="39"/>
      <c r="DZ29" s="39"/>
      <c r="EA29" s="39"/>
      <c r="EB29" s="39"/>
      <c r="EC29" s="39"/>
      <c r="ED29" s="39"/>
      <c r="EE29" s="39"/>
      <c r="EF29" s="39"/>
      <c r="EG29" s="39"/>
      <c r="EH29" s="39"/>
    </row>
    <row r="30" spans="1:138" ht="13.5" customHeight="1" x14ac:dyDescent="0.15">
      <c r="A30" s="36"/>
      <c r="B30" s="36"/>
      <c r="C30" s="36"/>
      <c r="D30" s="36"/>
      <c r="E30" s="36"/>
      <c r="F30" s="36"/>
      <c r="G30" s="36"/>
      <c r="H30" s="36"/>
      <c r="I30" s="36"/>
      <c r="J30" s="36"/>
      <c r="K30" s="291"/>
      <c r="L30" s="291"/>
      <c r="M30" s="291"/>
      <c r="N30" s="291"/>
      <c r="O30" s="291"/>
      <c r="P30" s="291"/>
      <c r="Q30" s="291"/>
      <c r="R30" s="291"/>
      <c r="S30" s="291"/>
      <c r="T30" s="291"/>
      <c r="U30" s="291"/>
      <c r="V30" s="291"/>
      <c r="W30" s="291"/>
      <c r="X30" s="291"/>
      <c r="Y30" s="291"/>
      <c r="Z30" s="291"/>
      <c r="AA30" s="291"/>
      <c r="AB30" s="291"/>
      <c r="AC30" s="291"/>
      <c r="AD30" s="291"/>
      <c r="AE30" s="291"/>
      <c r="AF30" s="291"/>
      <c r="AG30" s="291"/>
      <c r="AH30" s="291"/>
      <c r="AI30" s="291"/>
      <c r="AJ30" s="291"/>
      <c r="AK30" s="291"/>
      <c r="AL30" s="291"/>
      <c r="AM30" s="291"/>
      <c r="AN30" s="291"/>
      <c r="AO30" s="291"/>
      <c r="AP30" s="291"/>
      <c r="AQ30" s="291"/>
      <c r="AR30" s="291"/>
      <c r="AS30" s="291"/>
      <c r="AT30" s="291"/>
      <c r="AU30" s="291"/>
      <c r="AV30" s="291"/>
      <c r="AW30" s="291"/>
      <c r="AX30" s="291"/>
      <c r="AY30" s="291"/>
      <c r="AZ30" s="291"/>
      <c r="BA30" s="291"/>
      <c r="BB30" s="291"/>
      <c r="BC30" s="291"/>
      <c r="BD30" s="291"/>
      <c r="BE30" s="291"/>
      <c r="BF30" s="291"/>
      <c r="BG30" s="291"/>
      <c r="BH30" s="291"/>
      <c r="BI30" s="291"/>
      <c r="BJ30" s="291"/>
      <c r="BK30" s="291"/>
      <c r="BL30" s="291"/>
      <c r="BM30" s="291"/>
      <c r="BN30" s="291"/>
      <c r="BO30" s="291"/>
      <c r="BP30" s="291"/>
      <c r="BQ30" s="291"/>
      <c r="BR30" s="291"/>
      <c r="BS30" s="291"/>
      <c r="BT30" s="291"/>
      <c r="BU30" s="291"/>
      <c r="BV30" s="291"/>
      <c r="BW30" s="291"/>
      <c r="BX30" s="291"/>
      <c r="BY30" s="291"/>
      <c r="BZ30" s="291"/>
      <c r="CA30" s="291"/>
      <c r="CB30" s="291"/>
      <c r="CC30" s="291"/>
      <c r="CD30" s="291"/>
      <c r="CE30" s="291"/>
      <c r="CF30" s="291"/>
      <c r="CG30" s="291"/>
      <c r="CH30" s="291"/>
      <c r="CI30" s="291"/>
      <c r="CJ30" s="291"/>
      <c r="CK30" s="291"/>
      <c r="CL30" s="291"/>
      <c r="CM30" s="291"/>
      <c r="CN30" s="291"/>
      <c r="CO30" s="291"/>
      <c r="CP30" s="291"/>
      <c r="CQ30" s="291"/>
      <c r="CR30" s="291"/>
      <c r="CS30" s="291"/>
      <c r="CT30" s="291"/>
      <c r="CU30" s="291"/>
      <c r="CV30" s="291"/>
      <c r="CW30" s="291"/>
      <c r="CX30" s="291"/>
      <c r="CY30" s="291"/>
      <c r="CZ30" s="291"/>
      <c r="DA30" s="291"/>
      <c r="DB30" s="291"/>
      <c r="DC30" s="291"/>
      <c r="DD30" s="291"/>
      <c r="DE30" s="291"/>
      <c r="DF30" s="291"/>
      <c r="DG30" s="291"/>
      <c r="DH30" s="291"/>
      <c r="DI30" s="291"/>
      <c r="DJ30" s="291"/>
      <c r="DK30" s="291"/>
      <c r="DL30" s="291"/>
      <c r="DM30" s="291"/>
      <c r="DN30" s="291"/>
      <c r="DO30" s="291"/>
      <c r="DP30" s="291"/>
      <c r="DQ30" s="291"/>
      <c r="DR30" s="291"/>
      <c r="DS30" s="291"/>
      <c r="DT30" s="291"/>
      <c r="DU30" s="291"/>
      <c r="DV30" s="291"/>
      <c r="DW30" s="291"/>
      <c r="DX30" s="39"/>
      <c r="DY30" s="39"/>
      <c r="DZ30" s="39"/>
      <c r="EA30" s="39"/>
      <c r="EB30" s="39"/>
      <c r="EC30" s="39"/>
      <c r="ED30" s="39"/>
      <c r="EE30" s="39"/>
      <c r="EF30" s="39"/>
      <c r="EG30" s="39"/>
      <c r="EH30" s="39"/>
    </row>
    <row r="31" spans="1:138" ht="13.5" customHeight="1" x14ac:dyDescent="0.15">
      <c r="A31" s="36"/>
      <c r="B31" s="36"/>
      <c r="C31" s="36"/>
      <c r="D31" s="36"/>
      <c r="E31" s="36"/>
      <c r="F31" s="36"/>
      <c r="G31" s="36"/>
      <c r="H31" s="36"/>
      <c r="I31" s="36"/>
      <c r="J31" s="36"/>
      <c r="K31" s="291"/>
      <c r="L31" s="291"/>
      <c r="M31" s="291"/>
      <c r="N31" s="291"/>
      <c r="O31" s="291"/>
      <c r="P31" s="291"/>
      <c r="Q31" s="291"/>
      <c r="R31" s="291"/>
      <c r="S31" s="291"/>
      <c r="T31" s="291"/>
      <c r="U31" s="291"/>
      <c r="V31" s="291"/>
      <c r="W31" s="291"/>
      <c r="X31" s="291"/>
      <c r="Y31" s="291"/>
      <c r="Z31" s="291"/>
      <c r="AA31" s="291"/>
      <c r="AB31" s="291"/>
      <c r="AC31" s="291"/>
      <c r="AD31" s="291"/>
      <c r="AE31" s="291"/>
      <c r="AF31" s="291"/>
      <c r="AG31" s="291"/>
      <c r="AH31" s="291"/>
      <c r="AI31" s="291"/>
      <c r="AJ31" s="291"/>
      <c r="AK31" s="291"/>
      <c r="AL31" s="291"/>
      <c r="AM31" s="291"/>
      <c r="AN31" s="291"/>
      <c r="AO31" s="291"/>
      <c r="AP31" s="291"/>
      <c r="AQ31" s="291"/>
      <c r="AR31" s="291"/>
      <c r="AS31" s="291"/>
      <c r="AT31" s="291"/>
      <c r="AU31" s="291"/>
      <c r="AV31" s="291"/>
      <c r="AW31" s="291"/>
      <c r="AX31" s="291"/>
      <c r="AY31" s="291"/>
      <c r="AZ31" s="291"/>
      <c r="BA31" s="291"/>
      <c r="BB31" s="291"/>
      <c r="BC31" s="291"/>
      <c r="BD31" s="291"/>
      <c r="BE31" s="291"/>
      <c r="BF31" s="291"/>
      <c r="BG31" s="291"/>
      <c r="BH31" s="291"/>
      <c r="BI31" s="291"/>
      <c r="BJ31" s="291"/>
      <c r="BK31" s="291"/>
      <c r="BL31" s="291"/>
      <c r="BM31" s="291"/>
      <c r="BN31" s="291"/>
      <c r="BO31" s="291"/>
      <c r="BP31" s="291"/>
      <c r="BQ31" s="291"/>
      <c r="BR31" s="291"/>
      <c r="BS31" s="291"/>
      <c r="BT31" s="291"/>
      <c r="BU31" s="291"/>
      <c r="BV31" s="291"/>
      <c r="BW31" s="291"/>
      <c r="BX31" s="291"/>
      <c r="BY31" s="291"/>
      <c r="BZ31" s="291"/>
      <c r="CA31" s="291"/>
      <c r="CB31" s="291"/>
      <c r="CC31" s="291"/>
      <c r="CD31" s="291"/>
      <c r="CE31" s="291"/>
      <c r="CF31" s="291"/>
      <c r="CG31" s="291"/>
      <c r="CH31" s="291"/>
      <c r="CI31" s="291"/>
      <c r="CJ31" s="291"/>
      <c r="CK31" s="291"/>
      <c r="CL31" s="291"/>
      <c r="CM31" s="291"/>
      <c r="CN31" s="291"/>
      <c r="CO31" s="291"/>
      <c r="CP31" s="291"/>
      <c r="CQ31" s="291"/>
      <c r="CR31" s="291"/>
      <c r="CS31" s="291"/>
      <c r="CT31" s="291"/>
      <c r="CU31" s="291"/>
      <c r="CV31" s="291"/>
      <c r="CW31" s="291"/>
      <c r="CX31" s="291"/>
      <c r="CY31" s="291"/>
      <c r="CZ31" s="291"/>
      <c r="DA31" s="291"/>
      <c r="DB31" s="291"/>
      <c r="DC31" s="291"/>
      <c r="DD31" s="291"/>
      <c r="DE31" s="291"/>
      <c r="DF31" s="291"/>
      <c r="DG31" s="291"/>
      <c r="DH31" s="291"/>
      <c r="DI31" s="291"/>
      <c r="DJ31" s="291"/>
      <c r="DK31" s="291"/>
      <c r="DL31" s="291"/>
      <c r="DM31" s="291"/>
      <c r="DN31" s="291"/>
      <c r="DO31" s="291"/>
      <c r="DP31" s="291"/>
      <c r="DQ31" s="291"/>
      <c r="DR31" s="291"/>
      <c r="DS31" s="291"/>
      <c r="DT31" s="291"/>
      <c r="DU31" s="291"/>
      <c r="DV31" s="291"/>
      <c r="DW31" s="291"/>
      <c r="DX31" s="39"/>
      <c r="DY31" s="39"/>
      <c r="DZ31" s="39"/>
      <c r="EA31" s="39"/>
      <c r="EB31" s="39"/>
      <c r="EC31" s="39"/>
      <c r="ED31" s="39"/>
      <c r="EE31" s="39"/>
      <c r="EF31" s="39"/>
      <c r="EG31" s="39"/>
      <c r="EH31" s="39"/>
    </row>
    <row r="32" spans="1:138" ht="13.5" customHeight="1" x14ac:dyDescent="0.15">
      <c r="A32" s="36"/>
      <c r="B32" s="36"/>
      <c r="C32" s="36"/>
      <c r="D32" s="36"/>
      <c r="E32" s="36"/>
      <c r="F32" s="36"/>
      <c r="G32" s="36"/>
      <c r="H32" s="36"/>
      <c r="I32" s="36"/>
      <c r="J32" s="36"/>
      <c r="K32" s="291"/>
      <c r="L32" s="291"/>
      <c r="M32" s="291"/>
      <c r="N32" s="291"/>
      <c r="O32" s="291"/>
      <c r="P32" s="291"/>
      <c r="Q32" s="291"/>
      <c r="R32" s="291"/>
      <c r="S32" s="291"/>
      <c r="T32" s="291"/>
      <c r="U32" s="291"/>
      <c r="V32" s="291"/>
      <c r="W32" s="291"/>
      <c r="X32" s="291"/>
      <c r="Y32" s="291"/>
      <c r="Z32" s="291"/>
      <c r="AA32" s="291"/>
      <c r="AB32" s="291"/>
      <c r="AC32" s="291"/>
      <c r="AD32" s="291"/>
      <c r="AE32" s="291"/>
      <c r="AF32" s="291"/>
      <c r="AG32" s="291"/>
      <c r="AH32" s="291"/>
      <c r="AI32" s="291"/>
      <c r="AJ32" s="291"/>
      <c r="AK32" s="291"/>
      <c r="AL32" s="291"/>
      <c r="AM32" s="291"/>
      <c r="AN32" s="291"/>
      <c r="AO32" s="291"/>
      <c r="AP32" s="291"/>
      <c r="AQ32" s="291"/>
      <c r="AR32" s="291"/>
      <c r="AS32" s="291"/>
      <c r="AT32" s="291"/>
      <c r="AU32" s="291"/>
      <c r="AV32" s="291"/>
      <c r="AW32" s="291"/>
      <c r="AX32" s="291"/>
      <c r="AY32" s="291"/>
      <c r="AZ32" s="291"/>
      <c r="BA32" s="291"/>
      <c r="BB32" s="291"/>
      <c r="BC32" s="291"/>
      <c r="BD32" s="291"/>
      <c r="BE32" s="291"/>
      <c r="BF32" s="291"/>
      <c r="BG32" s="291"/>
      <c r="BH32" s="291"/>
      <c r="BI32" s="291"/>
      <c r="BJ32" s="291"/>
      <c r="BK32" s="291"/>
      <c r="BL32" s="291"/>
      <c r="BM32" s="291"/>
      <c r="BN32" s="291"/>
      <c r="BO32" s="291"/>
      <c r="BP32" s="291"/>
      <c r="BQ32" s="291"/>
      <c r="BR32" s="291"/>
      <c r="BS32" s="291"/>
      <c r="BT32" s="291"/>
      <c r="BU32" s="291"/>
      <c r="BV32" s="291"/>
      <c r="BW32" s="291"/>
      <c r="BX32" s="291"/>
      <c r="BY32" s="291"/>
      <c r="BZ32" s="291"/>
      <c r="CA32" s="291"/>
      <c r="CB32" s="291"/>
      <c r="CC32" s="291"/>
      <c r="CD32" s="291"/>
      <c r="CE32" s="291"/>
      <c r="CF32" s="291"/>
      <c r="CG32" s="291"/>
      <c r="CH32" s="291"/>
      <c r="CI32" s="291"/>
      <c r="CJ32" s="291"/>
      <c r="CK32" s="291"/>
      <c r="CL32" s="291"/>
      <c r="CM32" s="291"/>
      <c r="CN32" s="291"/>
      <c r="CO32" s="291"/>
      <c r="CP32" s="291"/>
      <c r="CQ32" s="291"/>
      <c r="CR32" s="291"/>
      <c r="CS32" s="291"/>
      <c r="CT32" s="291"/>
      <c r="CU32" s="291"/>
      <c r="CV32" s="291"/>
      <c r="CW32" s="291"/>
      <c r="CX32" s="291"/>
      <c r="CY32" s="291"/>
      <c r="CZ32" s="291"/>
      <c r="DA32" s="291"/>
      <c r="DB32" s="291"/>
      <c r="DC32" s="291"/>
      <c r="DD32" s="291"/>
      <c r="DE32" s="291"/>
      <c r="DF32" s="291"/>
      <c r="DG32" s="291"/>
      <c r="DH32" s="291"/>
      <c r="DI32" s="291"/>
      <c r="DJ32" s="291"/>
      <c r="DK32" s="291"/>
      <c r="DL32" s="291"/>
      <c r="DM32" s="291"/>
      <c r="DN32" s="291"/>
      <c r="DO32" s="291"/>
      <c r="DP32" s="291"/>
      <c r="DQ32" s="291"/>
      <c r="DR32" s="291"/>
      <c r="DS32" s="291"/>
      <c r="DT32" s="291"/>
      <c r="DU32" s="291"/>
      <c r="DV32" s="291"/>
      <c r="DW32" s="291"/>
      <c r="DX32" s="39"/>
      <c r="DY32" s="39"/>
      <c r="DZ32" s="39"/>
      <c r="EA32" s="39"/>
      <c r="EB32" s="39"/>
      <c r="EC32" s="39"/>
      <c r="ED32" s="39"/>
      <c r="EE32" s="39"/>
      <c r="EF32" s="39"/>
      <c r="EG32" s="39"/>
      <c r="EH32" s="39"/>
    </row>
    <row r="33" spans="1:138" ht="13.5" customHeight="1" x14ac:dyDescent="0.15">
      <c r="A33" s="48"/>
      <c r="B33" s="48"/>
      <c r="C33" s="48"/>
      <c r="D33" s="43"/>
      <c r="E33" s="43"/>
      <c r="F33" s="43"/>
      <c r="G33" s="43"/>
      <c r="H33" s="43"/>
      <c r="I33" s="43"/>
      <c r="J33" s="43"/>
      <c r="K33" s="291"/>
      <c r="L33" s="291"/>
      <c r="M33" s="291"/>
      <c r="N33" s="291"/>
      <c r="O33" s="291"/>
      <c r="P33" s="291"/>
      <c r="Q33" s="291"/>
      <c r="R33" s="291"/>
      <c r="S33" s="291"/>
      <c r="T33" s="291"/>
      <c r="U33" s="291"/>
      <c r="V33" s="291"/>
      <c r="W33" s="291"/>
      <c r="X33" s="291"/>
      <c r="Y33" s="291"/>
      <c r="Z33" s="291"/>
      <c r="AA33" s="291"/>
      <c r="AB33" s="291"/>
      <c r="AC33" s="291"/>
      <c r="AD33" s="291"/>
      <c r="AE33" s="291"/>
      <c r="AF33" s="291"/>
      <c r="AG33" s="291"/>
      <c r="AH33" s="291"/>
      <c r="AI33" s="291"/>
      <c r="AJ33" s="291"/>
      <c r="AK33" s="291"/>
      <c r="AL33" s="291"/>
      <c r="AM33" s="291"/>
      <c r="AN33" s="291"/>
      <c r="AO33" s="291"/>
      <c r="AP33" s="291"/>
      <c r="AQ33" s="291"/>
      <c r="AR33" s="291"/>
      <c r="AS33" s="291"/>
      <c r="AT33" s="291"/>
      <c r="AU33" s="291"/>
      <c r="AV33" s="291"/>
      <c r="AW33" s="291"/>
      <c r="AX33" s="291"/>
      <c r="AY33" s="291"/>
      <c r="AZ33" s="291"/>
      <c r="BA33" s="291"/>
      <c r="BB33" s="291"/>
      <c r="BC33" s="291"/>
      <c r="BD33" s="291"/>
      <c r="BE33" s="291"/>
      <c r="BF33" s="291"/>
      <c r="BG33" s="291"/>
      <c r="BH33" s="291"/>
      <c r="BI33" s="291"/>
      <c r="BJ33" s="291"/>
      <c r="BK33" s="291"/>
      <c r="BL33" s="291"/>
      <c r="BM33" s="291"/>
      <c r="BN33" s="291"/>
      <c r="BO33" s="291"/>
      <c r="BP33" s="291"/>
      <c r="BQ33" s="291"/>
      <c r="BR33" s="291"/>
      <c r="BS33" s="291"/>
      <c r="BT33" s="291"/>
      <c r="BU33" s="291"/>
      <c r="BV33" s="291"/>
      <c r="BW33" s="291"/>
      <c r="BX33" s="291"/>
      <c r="BY33" s="291"/>
      <c r="BZ33" s="291"/>
      <c r="CA33" s="291"/>
      <c r="CB33" s="291"/>
      <c r="CC33" s="291"/>
      <c r="CD33" s="291"/>
      <c r="CE33" s="291"/>
      <c r="CF33" s="291"/>
      <c r="CG33" s="291"/>
      <c r="CH33" s="291"/>
      <c r="CI33" s="291"/>
      <c r="CJ33" s="291"/>
      <c r="CK33" s="291"/>
      <c r="CL33" s="291"/>
      <c r="CM33" s="291"/>
      <c r="CN33" s="291"/>
      <c r="CO33" s="291"/>
      <c r="CP33" s="291"/>
      <c r="CQ33" s="291"/>
      <c r="CR33" s="291"/>
      <c r="CS33" s="291"/>
      <c r="CT33" s="291"/>
      <c r="CU33" s="291"/>
      <c r="CV33" s="291"/>
      <c r="CW33" s="291"/>
      <c r="CX33" s="291"/>
      <c r="CY33" s="291"/>
      <c r="CZ33" s="291"/>
      <c r="DA33" s="291"/>
      <c r="DB33" s="291"/>
      <c r="DC33" s="291"/>
      <c r="DD33" s="291"/>
      <c r="DE33" s="291"/>
      <c r="DF33" s="291"/>
      <c r="DG33" s="291"/>
      <c r="DH33" s="291"/>
      <c r="DI33" s="291"/>
      <c r="DJ33" s="291"/>
      <c r="DK33" s="291"/>
      <c r="DL33" s="291"/>
      <c r="DM33" s="291"/>
      <c r="DN33" s="291"/>
      <c r="DO33" s="291"/>
      <c r="DP33" s="291"/>
      <c r="DQ33" s="291"/>
      <c r="DR33" s="291"/>
      <c r="DS33" s="291"/>
      <c r="DT33" s="291"/>
      <c r="DU33" s="291"/>
      <c r="DV33" s="291"/>
      <c r="DW33" s="291"/>
      <c r="DX33" s="39"/>
      <c r="DY33" s="39"/>
      <c r="DZ33" s="39"/>
      <c r="EA33" s="39"/>
      <c r="EB33" s="39"/>
      <c r="EC33" s="39"/>
      <c r="ED33" s="39"/>
      <c r="EE33" s="39"/>
      <c r="EF33" s="39"/>
      <c r="EG33" s="39"/>
      <c r="EH33" s="39"/>
    </row>
    <row r="34" spans="1:138" ht="13.5" customHeight="1" x14ac:dyDescent="0.15">
      <c r="A34" s="43"/>
      <c r="B34" s="43"/>
      <c r="C34" s="43"/>
      <c r="D34" s="43"/>
      <c r="E34" s="43"/>
      <c r="F34" s="43"/>
      <c r="G34" s="43"/>
      <c r="H34" s="43"/>
      <c r="I34" s="43"/>
      <c r="J34" s="43"/>
      <c r="K34" s="43"/>
      <c r="L34" s="43"/>
      <c r="M34" s="43"/>
      <c r="N34" s="43"/>
      <c r="O34" s="46"/>
      <c r="P34" s="43"/>
      <c r="Q34" s="37"/>
      <c r="R34" s="37"/>
      <c r="S34" s="37"/>
      <c r="T34" s="37"/>
      <c r="U34" s="37"/>
      <c r="V34" s="44"/>
      <c r="W34" s="45"/>
      <c r="X34" s="45"/>
      <c r="Y34" s="45"/>
      <c r="Z34" s="45"/>
      <c r="AA34" s="45"/>
      <c r="AB34" s="45"/>
      <c r="AC34" s="45"/>
      <c r="AD34" s="45"/>
      <c r="AE34" s="45"/>
      <c r="AF34" s="45"/>
      <c r="AG34" s="45"/>
      <c r="AH34" s="45"/>
      <c r="AI34" s="45"/>
      <c r="AJ34" s="45"/>
      <c r="AK34" s="45"/>
      <c r="AL34" s="45"/>
      <c r="AM34" s="45"/>
      <c r="AN34" s="38"/>
      <c r="AO34" s="38"/>
      <c r="AP34" s="38"/>
      <c r="AQ34" s="38"/>
      <c r="AR34" s="38"/>
      <c r="AS34" s="38"/>
      <c r="AT34" s="38"/>
      <c r="AU34" s="38"/>
      <c r="AV34" s="38"/>
      <c r="AW34" s="38"/>
      <c r="AX34" s="38"/>
      <c r="AY34" s="38"/>
      <c r="AZ34" s="38"/>
      <c r="BA34" s="38"/>
      <c r="BB34" s="38"/>
      <c r="BC34" s="38"/>
      <c r="BD34" s="38"/>
      <c r="BE34" s="38"/>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39"/>
      <c r="DC34" s="39"/>
      <c r="DD34" s="39"/>
      <c r="DE34" s="39"/>
      <c r="DF34" s="39"/>
      <c r="DG34" s="39"/>
      <c r="DH34" s="39"/>
      <c r="DI34" s="39"/>
      <c r="DJ34" s="39"/>
      <c r="DK34" s="39"/>
      <c r="DL34" s="39"/>
      <c r="DM34" s="39"/>
      <c r="DN34" s="39"/>
      <c r="DO34" s="39"/>
      <c r="DP34" s="39"/>
      <c r="DQ34" s="39"/>
      <c r="DR34" s="39"/>
      <c r="DS34" s="39"/>
      <c r="DT34" s="39"/>
      <c r="DU34" s="39"/>
      <c r="DV34" s="39"/>
      <c r="DW34" s="39"/>
      <c r="DX34" s="39"/>
      <c r="DY34" s="39"/>
      <c r="DZ34" s="39"/>
      <c r="EA34" s="39"/>
      <c r="EB34" s="39"/>
      <c r="EC34" s="39"/>
      <c r="ED34" s="39"/>
      <c r="EE34" s="39"/>
      <c r="EF34" s="39"/>
      <c r="EG34" s="39"/>
      <c r="EH34" s="39"/>
    </row>
    <row r="35" spans="1:138" ht="13.5" customHeight="1" x14ac:dyDescent="0.15">
      <c r="A35" s="46"/>
      <c r="B35" s="46"/>
      <c r="C35" s="46"/>
      <c r="D35" s="46"/>
      <c r="E35" s="46"/>
      <c r="F35" s="46"/>
      <c r="G35" s="46"/>
      <c r="H35" s="46"/>
      <c r="I35" s="46"/>
      <c r="J35" s="46"/>
      <c r="K35" s="46"/>
      <c r="L35" s="46"/>
      <c r="M35" s="46"/>
      <c r="N35" s="46"/>
      <c r="O35" s="46"/>
      <c r="P35" s="46"/>
      <c r="Q35" s="47"/>
      <c r="R35" s="47"/>
      <c r="S35" s="47"/>
      <c r="T35" s="47"/>
      <c r="U35" s="47"/>
      <c r="V35" s="47"/>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45"/>
      <c r="CS35" s="45"/>
      <c r="CT35" s="45"/>
      <c r="CU35" s="45"/>
      <c r="CV35" s="45"/>
      <c r="CW35" s="45"/>
      <c r="CX35" s="45"/>
      <c r="CY35" s="45"/>
      <c r="CZ35" s="45"/>
      <c r="DA35" s="45"/>
      <c r="DB35" s="39"/>
      <c r="DC35" s="39"/>
      <c r="DD35" s="39"/>
      <c r="DE35" s="39"/>
      <c r="DF35" s="39"/>
      <c r="DG35" s="39"/>
      <c r="DH35" s="39"/>
      <c r="DI35" s="39"/>
      <c r="DJ35" s="39"/>
      <c r="DK35" s="39"/>
      <c r="DL35" s="39"/>
      <c r="DM35" s="39"/>
      <c r="DN35" s="39"/>
      <c r="DO35" s="39"/>
      <c r="DP35" s="39"/>
      <c r="DQ35" s="39"/>
      <c r="DR35" s="39"/>
      <c r="DS35" s="39"/>
      <c r="DT35" s="39"/>
      <c r="DU35" s="39"/>
      <c r="DV35" s="39"/>
      <c r="DW35" s="39"/>
      <c r="DX35" s="39"/>
      <c r="DY35" s="39"/>
      <c r="DZ35" s="39"/>
      <c r="EA35" s="39"/>
      <c r="EB35" s="39"/>
      <c r="EC35" s="39"/>
      <c r="ED35" s="39"/>
      <c r="EE35" s="39"/>
      <c r="EF35" s="39"/>
      <c r="EG35" s="39"/>
      <c r="EH35" s="39"/>
    </row>
    <row r="36" spans="1:138" ht="13.5" customHeight="1" x14ac:dyDescent="0.15">
      <c r="A36" s="46"/>
      <c r="B36" s="46"/>
      <c r="C36" s="46"/>
      <c r="D36" s="46"/>
      <c r="E36" s="46"/>
      <c r="F36" s="46"/>
      <c r="G36" s="46"/>
      <c r="H36" s="46"/>
      <c r="I36" s="46"/>
      <c r="J36" s="46"/>
      <c r="K36" s="46"/>
      <c r="L36" s="46"/>
      <c r="M36" s="46"/>
      <c r="N36" s="46"/>
      <c r="O36" s="46"/>
      <c r="P36" s="46"/>
      <c r="Q36" s="47"/>
      <c r="R36" s="47"/>
      <c r="S36" s="47"/>
      <c r="T36" s="47"/>
      <c r="U36" s="47"/>
      <c r="V36" s="47"/>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45"/>
      <c r="CS36" s="45"/>
      <c r="CT36" s="45"/>
      <c r="CU36" s="45"/>
      <c r="CV36" s="45"/>
      <c r="CW36" s="45"/>
      <c r="CX36" s="45"/>
      <c r="CY36" s="45"/>
      <c r="CZ36" s="45"/>
      <c r="DA36" s="45"/>
      <c r="DB36" s="39"/>
      <c r="DC36" s="39"/>
      <c r="DD36" s="39"/>
      <c r="DE36" s="39"/>
      <c r="DF36" s="39"/>
      <c r="DG36" s="39"/>
      <c r="DH36" s="39"/>
      <c r="DI36" s="39"/>
      <c r="DJ36" s="39"/>
      <c r="DK36" s="39"/>
      <c r="DL36" s="39"/>
      <c r="DM36" s="39"/>
      <c r="DN36" s="39"/>
      <c r="DO36" s="39"/>
      <c r="DP36" s="39"/>
      <c r="DQ36" s="39"/>
      <c r="DR36" s="39"/>
      <c r="DS36" s="39"/>
      <c r="DT36" s="39"/>
      <c r="DU36" s="39"/>
      <c r="DV36" s="39"/>
      <c r="DW36" s="39"/>
      <c r="DX36" s="39"/>
      <c r="DY36" s="39"/>
      <c r="DZ36" s="39"/>
      <c r="EA36" s="39"/>
      <c r="EB36" s="39"/>
      <c r="EC36" s="39"/>
      <c r="ED36" s="39"/>
      <c r="EE36" s="39"/>
      <c r="EF36" s="39"/>
      <c r="EG36" s="39"/>
      <c r="EH36" s="39"/>
    </row>
    <row r="37" spans="1:138" ht="13.5" customHeight="1" x14ac:dyDescent="0.15">
      <c r="A37" s="46"/>
      <c r="B37" s="46"/>
      <c r="C37" s="46"/>
      <c r="D37" s="46"/>
      <c r="E37" s="46"/>
      <c r="F37" s="46"/>
      <c r="G37" s="46"/>
      <c r="H37" s="46"/>
      <c r="I37" s="46"/>
      <c r="J37" s="46"/>
      <c r="K37" s="46"/>
      <c r="L37" s="46"/>
      <c r="M37" s="46"/>
      <c r="N37" s="46"/>
      <c r="O37" s="46"/>
      <c r="P37" s="46"/>
      <c r="Q37" s="47"/>
      <c r="R37" s="47"/>
      <c r="S37" s="47"/>
      <c r="T37" s="47"/>
      <c r="U37" s="47"/>
      <c r="V37" s="47"/>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45"/>
      <c r="CS37" s="45"/>
      <c r="CT37" s="45"/>
      <c r="CU37" s="45"/>
      <c r="CV37" s="45"/>
      <c r="CW37" s="45"/>
      <c r="CX37" s="45"/>
      <c r="CY37" s="45"/>
      <c r="CZ37" s="45"/>
      <c r="DA37" s="45"/>
      <c r="DB37" s="39"/>
      <c r="DC37" s="39"/>
      <c r="DD37" s="39"/>
      <c r="DE37" s="39"/>
      <c r="DF37" s="39"/>
      <c r="DG37" s="39"/>
      <c r="DH37" s="39"/>
      <c r="DI37" s="39"/>
      <c r="DJ37" s="39"/>
      <c r="DK37" s="39"/>
      <c r="DL37" s="39"/>
      <c r="DM37" s="39"/>
      <c r="DN37" s="39"/>
      <c r="DO37" s="39"/>
      <c r="DP37" s="39"/>
      <c r="DQ37" s="39"/>
      <c r="DR37" s="39"/>
      <c r="DS37" s="39"/>
      <c r="DT37" s="39"/>
      <c r="DU37" s="39"/>
      <c r="DV37" s="39"/>
      <c r="DW37" s="39"/>
      <c r="DX37" s="39"/>
      <c r="DY37" s="39"/>
      <c r="DZ37" s="39"/>
      <c r="EA37" s="39"/>
      <c r="EB37" s="39"/>
      <c r="EC37" s="39"/>
      <c r="ED37" s="39"/>
      <c r="EE37" s="39"/>
      <c r="EF37" s="39"/>
      <c r="EG37" s="39"/>
      <c r="EH37" s="39"/>
    </row>
    <row r="38" spans="1:138" ht="13.5" customHeight="1" x14ac:dyDescent="0.15">
      <c r="A38" s="46"/>
      <c r="B38" s="46"/>
      <c r="C38" s="46"/>
      <c r="D38" s="46"/>
      <c r="E38" s="46"/>
      <c r="F38" s="46"/>
      <c r="G38" s="46"/>
      <c r="H38" s="46"/>
      <c r="I38" s="46"/>
      <c r="J38" s="46"/>
      <c r="K38" s="46"/>
      <c r="L38" s="46"/>
      <c r="M38" s="46"/>
      <c r="N38" s="46"/>
      <c r="O38" s="46"/>
      <c r="P38" s="46"/>
      <c r="Q38" s="47"/>
      <c r="R38" s="47"/>
      <c r="S38" s="47"/>
      <c r="T38" s="47"/>
      <c r="U38" s="47"/>
      <c r="V38" s="47"/>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45"/>
      <c r="CS38" s="45"/>
      <c r="CT38" s="45"/>
      <c r="CU38" s="45"/>
      <c r="CV38" s="45"/>
      <c r="CW38" s="45"/>
      <c r="CX38" s="45"/>
      <c r="CY38" s="45"/>
      <c r="CZ38" s="45"/>
      <c r="DA38" s="45"/>
      <c r="DB38" s="39"/>
      <c r="DC38" s="39"/>
      <c r="DD38" s="39"/>
      <c r="DE38" s="39"/>
      <c r="DF38" s="39"/>
      <c r="DG38" s="39"/>
      <c r="DH38" s="39"/>
      <c r="DI38" s="39"/>
      <c r="DJ38" s="39"/>
      <c r="DK38" s="39"/>
      <c r="DL38" s="39"/>
      <c r="DM38" s="39"/>
      <c r="DN38" s="39"/>
      <c r="DO38" s="39"/>
      <c r="DP38" s="39"/>
      <c r="DQ38" s="39"/>
      <c r="DR38" s="39"/>
      <c r="DS38" s="39"/>
      <c r="DT38" s="39"/>
      <c r="DU38" s="39"/>
      <c r="DV38" s="39"/>
      <c r="DW38" s="39"/>
      <c r="DX38" s="39"/>
      <c r="DY38" s="39"/>
      <c r="DZ38" s="39"/>
      <c r="EA38" s="39"/>
      <c r="EB38" s="39"/>
      <c r="EC38" s="39"/>
      <c r="ED38" s="39"/>
      <c r="EE38" s="39"/>
      <c r="EF38" s="39"/>
      <c r="EG38" s="39"/>
      <c r="EH38" s="39"/>
    </row>
    <row r="39" spans="1:138" ht="13.5" customHeight="1" x14ac:dyDescent="0.15">
      <c r="A39" s="46"/>
      <c r="B39" s="46"/>
      <c r="C39" s="46"/>
      <c r="D39" s="46"/>
      <c r="E39" s="46"/>
      <c r="F39" s="46"/>
      <c r="G39" s="46"/>
      <c r="H39" s="46"/>
      <c r="I39" s="46"/>
      <c r="J39" s="46"/>
      <c r="K39" s="46"/>
      <c r="L39" s="46"/>
      <c r="M39" s="46"/>
      <c r="N39" s="46"/>
      <c r="O39" s="46"/>
      <c r="P39" s="46"/>
      <c r="Q39" s="47"/>
      <c r="R39" s="47"/>
      <c r="S39" s="47"/>
      <c r="T39" s="47"/>
      <c r="U39" s="47"/>
      <c r="V39" s="47"/>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45"/>
      <c r="CS39" s="45"/>
      <c r="CT39" s="45"/>
      <c r="CU39" s="45"/>
      <c r="CV39" s="45"/>
      <c r="CW39" s="45"/>
      <c r="CX39" s="45"/>
      <c r="CY39" s="45"/>
      <c r="CZ39" s="45"/>
      <c r="DA39" s="45"/>
      <c r="DB39" s="39"/>
      <c r="DC39" s="39"/>
      <c r="DD39" s="39"/>
      <c r="DE39" s="39"/>
      <c r="DF39" s="39"/>
      <c r="DG39" s="39"/>
      <c r="DH39" s="39"/>
      <c r="DI39" s="39"/>
      <c r="DJ39" s="39"/>
      <c r="DK39" s="39"/>
      <c r="DL39" s="39"/>
      <c r="DM39" s="39"/>
      <c r="DN39" s="39"/>
      <c r="DO39" s="39"/>
      <c r="DP39" s="39"/>
      <c r="DQ39" s="39"/>
      <c r="DR39" s="39"/>
      <c r="DS39" s="39"/>
      <c r="DT39" s="39"/>
      <c r="DU39" s="39"/>
      <c r="DV39" s="39"/>
      <c r="DW39" s="39"/>
      <c r="DX39" s="39"/>
      <c r="DY39" s="39"/>
      <c r="DZ39" s="39"/>
      <c r="EA39" s="39"/>
      <c r="EB39" s="39"/>
      <c r="EC39" s="39"/>
      <c r="ED39" s="39"/>
      <c r="EE39" s="39"/>
      <c r="EF39" s="39"/>
      <c r="EG39" s="39"/>
      <c r="EH39" s="39"/>
    </row>
    <row r="40" spans="1:138" ht="13.5" customHeight="1" x14ac:dyDescent="0.15">
      <c r="A40" s="46"/>
      <c r="B40" s="46"/>
      <c r="C40" s="46"/>
      <c r="D40" s="46"/>
      <c r="E40" s="46"/>
      <c r="F40" s="46"/>
      <c r="G40" s="46"/>
      <c r="H40" s="46"/>
      <c r="I40" s="46"/>
      <c r="J40" s="46"/>
      <c r="K40" s="46"/>
      <c r="L40" s="46"/>
      <c r="M40" s="46"/>
      <c r="N40" s="46"/>
      <c r="O40" s="46"/>
      <c r="P40" s="46"/>
      <c r="Q40" s="47"/>
      <c r="R40" s="47"/>
      <c r="S40" s="47"/>
      <c r="T40" s="47"/>
      <c r="U40" s="47"/>
      <c r="V40" s="47"/>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45"/>
      <c r="CS40" s="45"/>
      <c r="CT40" s="45"/>
      <c r="CU40" s="45"/>
      <c r="CV40" s="45"/>
      <c r="CW40" s="45"/>
      <c r="CX40" s="45"/>
      <c r="CY40" s="45"/>
      <c r="CZ40" s="45"/>
      <c r="DA40" s="45"/>
      <c r="DB40" s="39"/>
      <c r="DC40" s="39"/>
      <c r="DD40" s="39"/>
      <c r="DE40" s="39"/>
      <c r="DF40" s="39"/>
      <c r="DG40" s="39"/>
      <c r="DH40" s="39"/>
      <c r="DI40" s="39"/>
      <c r="DJ40" s="39"/>
      <c r="DK40" s="39"/>
      <c r="DL40" s="39"/>
      <c r="DM40" s="39"/>
      <c r="DN40" s="39"/>
      <c r="DO40" s="39"/>
      <c r="DP40" s="39"/>
      <c r="DQ40" s="39"/>
      <c r="DR40" s="39"/>
      <c r="DS40" s="39"/>
      <c r="DT40" s="39"/>
      <c r="DU40" s="39"/>
      <c r="DV40" s="39"/>
      <c r="DW40" s="39"/>
      <c r="DX40" s="39"/>
      <c r="DY40" s="39"/>
      <c r="DZ40" s="39"/>
      <c r="EA40" s="39"/>
      <c r="EB40" s="39"/>
      <c r="EC40" s="39"/>
      <c r="ED40" s="39"/>
      <c r="EE40" s="39"/>
      <c r="EF40" s="39"/>
      <c r="EG40" s="39"/>
      <c r="EH40" s="39"/>
    </row>
    <row r="41" spans="1:138" ht="13.5" customHeight="1" x14ac:dyDescent="0.15">
      <c r="A41" s="46"/>
      <c r="B41" s="46"/>
      <c r="C41" s="46"/>
      <c r="D41" s="46"/>
      <c r="E41" s="46"/>
      <c r="F41" s="46"/>
      <c r="G41" s="46"/>
      <c r="H41" s="46"/>
      <c r="I41" s="46"/>
      <c r="J41" s="46"/>
      <c r="K41" s="46"/>
      <c r="L41" s="46"/>
      <c r="M41" s="46"/>
      <c r="N41" s="46"/>
      <c r="O41" s="46"/>
      <c r="P41" s="46"/>
      <c r="Q41" s="47"/>
      <c r="R41" s="47"/>
      <c r="S41" s="47"/>
      <c r="T41" s="47"/>
      <c r="U41" s="47"/>
      <c r="V41" s="47"/>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45"/>
      <c r="CS41" s="45"/>
      <c r="CT41" s="45"/>
      <c r="CU41" s="45"/>
      <c r="CV41" s="45"/>
      <c r="CW41" s="45"/>
      <c r="CX41" s="45"/>
      <c r="CY41" s="45"/>
      <c r="CZ41" s="45"/>
      <c r="DA41" s="45"/>
      <c r="DB41" s="39"/>
      <c r="DC41" s="39"/>
      <c r="DD41" s="39"/>
      <c r="DE41" s="39"/>
      <c r="DF41" s="39"/>
      <c r="DG41" s="39"/>
      <c r="DH41" s="39"/>
      <c r="DI41" s="39"/>
      <c r="DJ41" s="39"/>
      <c r="DK41" s="39"/>
      <c r="DL41" s="39"/>
      <c r="DM41" s="39"/>
      <c r="DN41" s="39"/>
      <c r="DO41" s="39"/>
      <c r="DP41" s="39"/>
      <c r="DQ41" s="39"/>
      <c r="DR41" s="39"/>
      <c r="DS41" s="39"/>
      <c r="DT41" s="39"/>
      <c r="DU41" s="39"/>
      <c r="DV41" s="39"/>
      <c r="DW41" s="39"/>
      <c r="DX41" s="39"/>
      <c r="DY41" s="39"/>
      <c r="DZ41" s="39"/>
      <c r="EA41" s="39"/>
      <c r="EB41" s="39"/>
      <c r="EC41" s="39"/>
      <c r="ED41" s="39"/>
      <c r="EE41" s="39"/>
      <c r="EF41" s="39"/>
      <c r="EG41" s="39"/>
      <c r="EH41" s="39"/>
    </row>
    <row r="42" spans="1:138" ht="13.5" customHeight="1" x14ac:dyDescent="0.15">
      <c r="A42" s="46"/>
      <c r="B42" s="46"/>
      <c r="C42" s="46"/>
      <c r="D42" s="46"/>
      <c r="E42" s="46"/>
      <c r="F42" s="46"/>
      <c r="G42" s="46"/>
      <c r="H42" s="46"/>
      <c r="I42" s="46"/>
      <c r="J42" s="46"/>
      <c r="K42" s="46"/>
      <c r="L42" s="46"/>
      <c r="M42" s="46"/>
      <c r="N42" s="46"/>
      <c r="O42" s="46"/>
      <c r="P42" s="46"/>
      <c r="Q42" s="47"/>
      <c r="R42" s="47"/>
      <c r="S42" s="47"/>
      <c r="T42" s="47"/>
      <c r="U42" s="47"/>
      <c r="V42" s="47"/>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45"/>
      <c r="CS42" s="45"/>
      <c r="CT42" s="45"/>
      <c r="CU42" s="45"/>
      <c r="CV42" s="45"/>
      <c r="CW42" s="45"/>
      <c r="CX42" s="45"/>
      <c r="CY42" s="45"/>
      <c r="CZ42" s="45"/>
      <c r="DA42" s="45"/>
      <c r="DB42" s="39"/>
      <c r="DC42" s="39"/>
      <c r="DD42" s="39"/>
      <c r="DE42" s="39"/>
      <c r="DF42" s="39"/>
      <c r="DG42" s="39"/>
      <c r="DH42" s="39"/>
      <c r="DI42" s="39"/>
      <c r="DJ42" s="39"/>
      <c r="DK42" s="39"/>
      <c r="DL42" s="39"/>
      <c r="DM42" s="39"/>
      <c r="DN42" s="39"/>
      <c r="DO42" s="39"/>
      <c r="DP42" s="39"/>
      <c r="DQ42" s="39"/>
      <c r="DR42" s="39"/>
      <c r="DS42" s="39"/>
      <c r="DT42" s="39"/>
      <c r="DU42" s="39"/>
      <c r="DV42" s="39"/>
      <c r="DW42" s="39"/>
      <c r="DX42" s="39"/>
      <c r="DY42" s="39"/>
      <c r="DZ42" s="39"/>
      <c r="EA42" s="39"/>
      <c r="EB42" s="39"/>
      <c r="EC42" s="39"/>
      <c r="ED42" s="39"/>
      <c r="EE42" s="39"/>
      <c r="EF42" s="39"/>
      <c r="EG42" s="39"/>
      <c r="EH42" s="39"/>
    </row>
    <row r="43" spans="1:138" ht="13.5" customHeight="1" x14ac:dyDescent="0.15">
      <c r="A43" s="46"/>
      <c r="B43" s="46"/>
      <c r="C43" s="46"/>
      <c r="D43" s="46"/>
      <c r="E43" s="46"/>
      <c r="F43" s="46"/>
      <c r="G43" s="46"/>
      <c r="H43" s="46"/>
      <c r="I43" s="46"/>
      <c r="J43" s="46"/>
      <c r="K43" s="46"/>
      <c r="L43" s="46"/>
      <c r="M43" s="46"/>
      <c r="N43" s="46"/>
      <c r="O43" s="46"/>
      <c r="P43" s="46"/>
      <c r="Q43" s="47"/>
      <c r="R43" s="47"/>
      <c r="S43" s="47"/>
      <c r="T43" s="47"/>
      <c r="U43" s="47"/>
      <c r="V43" s="47"/>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39"/>
      <c r="CH43" s="39"/>
      <c r="CI43" s="39"/>
      <c r="CJ43" s="39"/>
      <c r="CK43" s="39"/>
      <c r="CL43" s="39"/>
      <c r="CM43" s="39"/>
      <c r="CN43" s="39"/>
      <c r="CO43" s="39"/>
      <c r="CP43" s="39"/>
      <c r="CQ43" s="39"/>
      <c r="CR43" s="45"/>
      <c r="CS43" s="45"/>
      <c r="CT43" s="45"/>
      <c r="CU43" s="45"/>
      <c r="CV43" s="45"/>
      <c r="CW43" s="45"/>
      <c r="CX43" s="45"/>
      <c r="CY43" s="45"/>
      <c r="CZ43" s="45"/>
      <c r="DA43" s="45"/>
      <c r="DB43" s="39"/>
      <c r="DC43" s="39"/>
      <c r="DD43" s="39"/>
      <c r="DE43" s="39"/>
      <c r="DF43" s="39"/>
      <c r="DG43" s="39"/>
      <c r="DH43" s="39"/>
      <c r="DI43" s="39"/>
      <c r="DJ43" s="39"/>
      <c r="DK43" s="39"/>
      <c r="DL43" s="39"/>
      <c r="DM43" s="39"/>
      <c r="DN43" s="39"/>
      <c r="DO43" s="39"/>
      <c r="DP43" s="39"/>
      <c r="DQ43" s="39"/>
      <c r="DR43" s="39"/>
      <c r="DS43" s="39"/>
      <c r="DT43" s="39"/>
      <c r="DU43" s="39"/>
      <c r="DV43" s="39"/>
      <c r="DW43" s="39"/>
      <c r="DX43" s="39"/>
      <c r="DY43" s="39"/>
      <c r="DZ43" s="39"/>
      <c r="EA43" s="39"/>
      <c r="EB43" s="39"/>
      <c r="EC43" s="39"/>
      <c r="ED43" s="39"/>
      <c r="EE43" s="39"/>
      <c r="EF43" s="39"/>
      <c r="EG43" s="39"/>
      <c r="EH43" s="39"/>
    </row>
    <row r="44" spans="1:138" ht="13.5" customHeight="1" x14ac:dyDescent="0.15">
      <c r="A44" s="46"/>
      <c r="B44" s="46"/>
      <c r="C44" s="46"/>
      <c r="D44" s="46"/>
      <c r="E44" s="46"/>
      <c r="F44" s="46"/>
      <c r="G44" s="46"/>
      <c r="H44" s="46"/>
      <c r="I44" s="46"/>
      <c r="J44" s="46"/>
      <c r="K44" s="46"/>
      <c r="L44" s="46"/>
      <c r="M44" s="46"/>
      <c r="N44" s="46"/>
      <c r="O44" s="46"/>
      <c r="P44" s="46"/>
      <c r="Q44" s="47"/>
      <c r="R44" s="47"/>
      <c r="S44" s="47"/>
      <c r="T44" s="47"/>
      <c r="U44" s="47"/>
      <c r="V44" s="47"/>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39"/>
      <c r="CH44" s="39"/>
      <c r="CI44" s="39"/>
      <c r="CJ44" s="39"/>
      <c r="CK44" s="39"/>
      <c r="CL44" s="39"/>
      <c r="CM44" s="39"/>
      <c r="CN44" s="39"/>
      <c r="CO44" s="39"/>
      <c r="CP44" s="39"/>
      <c r="CQ44" s="39"/>
      <c r="CR44" s="45"/>
      <c r="CS44" s="45"/>
      <c r="CT44" s="45"/>
      <c r="CU44" s="45"/>
      <c r="CV44" s="45"/>
      <c r="CW44" s="45"/>
      <c r="CX44" s="45"/>
      <c r="CY44" s="45"/>
      <c r="CZ44" s="45"/>
      <c r="DA44" s="45"/>
      <c r="DB44" s="39"/>
      <c r="DC44" s="39"/>
      <c r="DD44" s="39"/>
      <c r="DE44" s="39"/>
      <c r="DF44" s="39"/>
      <c r="DG44" s="39"/>
      <c r="DH44" s="39"/>
      <c r="DI44" s="39"/>
      <c r="DJ44" s="39"/>
      <c r="DK44" s="39"/>
      <c r="DL44" s="39"/>
      <c r="DM44" s="39"/>
      <c r="DN44" s="39"/>
      <c r="DO44" s="39"/>
      <c r="DP44" s="39"/>
      <c r="DQ44" s="39"/>
      <c r="DR44" s="39"/>
      <c r="DS44" s="39"/>
      <c r="DT44" s="39"/>
      <c r="DU44" s="39"/>
      <c r="DV44" s="39"/>
      <c r="DW44" s="39"/>
      <c r="DX44" s="39"/>
      <c r="DY44" s="39"/>
      <c r="DZ44" s="39"/>
      <c r="EA44" s="39"/>
      <c r="EB44" s="39"/>
      <c r="EC44" s="39"/>
      <c r="ED44" s="39"/>
      <c r="EE44" s="39"/>
      <c r="EF44" s="39"/>
      <c r="EG44" s="39"/>
      <c r="EH44" s="39"/>
    </row>
    <row r="45" spans="1:138" ht="13.5" customHeight="1" x14ac:dyDescent="0.15">
      <c r="A45" s="46"/>
      <c r="B45" s="46"/>
      <c r="C45" s="46"/>
      <c r="D45" s="46"/>
      <c r="E45" s="46"/>
      <c r="F45" s="46"/>
      <c r="G45" s="46"/>
      <c r="H45" s="46"/>
      <c r="I45" s="46"/>
      <c r="J45" s="46"/>
      <c r="K45" s="46"/>
      <c r="L45" s="46"/>
      <c r="M45" s="46"/>
      <c r="N45" s="46"/>
      <c r="O45" s="46"/>
      <c r="P45" s="46"/>
      <c r="Q45" s="47"/>
      <c r="R45" s="47"/>
      <c r="S45" s="47"/>
      <c r="T45" s="47"/>
      <c r="U45" s="47"/>
      <c r="V45" s="47"/>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39"/>
      <c r="CH45" s="39"/>
      <c r="CI45" s="39"/>
      <c r="CJ45" s="39"/>
      <c r="CK45" s="39"/>
      <c r="CL45" s="39"/>
      <c r="CM45" s="39"/>
      <c r="CN45" s="39"/>
      <c r="CO45" s="39"/>
      <c r="CP45" s="39"/>
      <c r="CQ45" s="39"/>
      <c r="CR45" s="45"/>
      <c r="CS45" s="45"/>
      <c r="CT45" s="45"/>
      <c r="CU45" s="45"/>
      <c r="CV45" s="45"/>
      <c r="CW45" s="45"/>
      <c r="CX45" s="45"/>
      <c r="CY45" s="45"/>
      <c r="CZ45" s="45"/>
      <c r="DA45" s="45"/>
      <c r="DB45" s="39"/>
      <c r="DC45" s="39"/>
      <c r="DD45" s="39"/>
      <c r="DE45" s="39"/>
      <c r="DF45" s="39"/>
      <c r="DG45" s="39"/>
      <c r="DH45" s="39"/>
      <c r="DI45" s="39"/>
      <c r="DJ45" s="39"/>
      <c r="DK45" s="39"/>
      <c r="DL45" s="39"/>
      <c r="DM45" s="39"/>
      <c r="DN45" s="39"/>
      <c r="DO45" s="39"/>
      <c r="DP45" s="39"/>
      <c r="DQ45" s="39"/>
      <c r="DR45" s="39"/>
      <c r="DS45" s="39"/>
      <c r="DT45" s="39"/>
      <c r="DU45" s="39"/>
      <c r="DV45" s="39"/>
      <c r="DW45" s="39"/>
      <c r="DX45" s="39"/>
      <c r="DY45" s="39"/>
      <c r="DZ45" s="39"/>
      <c r="EA45" s="39"/>
      <c r="EB45" s="39"/>
      <c r="EC45" s="39"/>
      <c r="ED45" s="39"/>
      <c r="EE45" s="39"/>
      <c r="EF45" s="39"/>
      <c r="EG45" s="39"/>
      <c r="EH45" s="39"/>
    </row>
    <row r="46" spans="1:138" ht="13.5" customHeight="1" x14ac:dyDescent="0.15">
      <c r="A46" s="46"/>
      <c r="B46" s="46"/>
      <c r="C46" s="46"/>
      <c r="D46" s="46"/>
      <c r="E46" s="46"/>
      <c r="F46" s="46"/>
      <c r="G46" s="46"/>
      <c r="H46" s="46"/>
      <c r="I46" s="46"/>
      <c r="J46" s="46"/>
      <c r="K46" s="46"/>
      <c r="L46" s="46"/>
      <c r="M46" s="46"/>
      <c r="N46" s="46"/>
      <c r="O46" s="46"/>
      <c r="P46" s="46"/>
      <c r="Q46" s="47"/>
      <c r="R46" s="47"/>
      <c r="S46" s="47"/>
      <c r="T46" s="47"/>
      <c r="U46" s="47"/>
      <c r="V46" s="47"/>
      <c r="W46" s="39"/>
      <c r="X46" s="39"/>
      <c r="Y46" s="39"/>
      <c r="Z46" s="39"/>
      <c r="AA46" s="39"/>
      <c r="AB46" s="39"/>
      <c r="AC46" s="39"/>
      <c r="AD46" s="39"/>
      <c r="AE46" s="39"/>
      <c r="AF46" s="39"/>
      <c r="AG46" s="39"/>
      <c r="AH46" s="39"/>
      <c r="AI46" s="39"/>
      <c r="AJ46" s="39"/>
      <c r="AK46" s="39"/>
      <c r="AL46" s="39"/>
      <c r="AM46" s="39"/>
      <c r="AN46" s="39"/>
      <c r="AO46" s="39"/>
      <c r="AP46" s="39"/>
      <c r="AQ46" s="39"/>
      <c r="AR46" s="39"/>
      <c r="AS46" s="39"/>
      <c r="AT46" s="39"/>
      <c r="AU46" s="39"/>
      <c r="AV46" s="39"/>
      <c r="AW46" s="39"/>
      <c r="AX46" s="39"/>
      <c r="AY46" s="39"/>
      <c r="AZ46" s="39"/>
      <c r="BA46" s="39"/>
      <c r="BB46" s="39"/>
      <c r="BC46" s="39"/>
      <c r="BD46" s="39"/>
      <c r="BE46" s="39"/>
      <c r="BF46" s="39"/>
      <c r="BG46" s="39"/>
      <c r="BH46" s="39"/>
      <c r="BI46" s="39"/>
      <c r="BJ46" s="39"/>
      <c r="BK46" s="39"/>
      <c r="BL46" s="39"/>
      <c r="BM46" s="39"/>
      <c r="BN46" s="39"/>
      <c r="BO46" s="39"/>
      <c r="BP46" s="39"/>
      <c r="BQ46" s="39"/>
      <c r="BR46" s="39"/>
      <c r="BS46" s="39"/>
      <c r="BT46" s="39"/>
      <c r="BU46" s="39"/>
      <c r="BV46" s="39"/>
      <c r="BW46" s="39"/>
      <c r="BX46" s="39"/>
      <c r="BY46" s="39"/>
      <c r="BZ46" s="39"/>
      <c r="CA46" s="39"/>
      <c r="CB46" s="39"/>
      <c r="CC46" s="39"/>
      <c r="CD46" s="39"/>
      <c r="CE46" s="39"/>
      <c r="CF46" s="39"/>
      <c r="CG46" s="39"/>
      <c r="CH46" s="39"/>
      <c r="CI46" s="39"/>
      <c r="CJ46" s="39"/>
      <c r="CK46" s="39"/>
      <c r="CL46" s="39"/>
      <c r="CM46" s="39"/>
      <c r="CN46" s="39"/>
      <c r="CO46" s="39"/>
      <c r="CP46" s="39"/>
      <c r="CQ46" s="39"/>
      <c r="CR46" s="45"/>
      <c r="CS46" s="45"/>
      <c r="CT46" s="45"/>
      <c r="CU46" s="45"/>
      <c r="CV46" s="45"/>
      <c r="CW46" s="45"/>
      <c r="CX46" s="45"/>
      <c r="CY46" s="45"/>
      <c r="CZ46" s="45"/>
      <c r="DA46" s="45"/>
      <c r="DB46" s="39"/>
      <c r="DC46" s="39"/>
      <c r="DD46" s="39"/>
      <c r="DE46" s="39"/>
      <c r="DF46" s="39"/>
      <c r="DG46" s="39"/>
      <c r="DH46" s="39"/>
      <c r="DI46" s="39"/>
      <c r="DJ46" s="39"/>
      <c r="DK46" s="39"/>
      <c r="DL46" s="39"/>
      <c r="DM46" s="39"/>
      <c r="DN46" s="39"/>
      <c r="DO46" s="39"/>
      <c r="DP46" s="39"/>
      <c r="DQ46" s="39"/>
      <c r="DR46" s="39"/>
      <c r="DS46" s="39"/>
      <c r="DT46" s="39"/>
      <c r="DU46" s="39"/>
      <c r="DV46" s="39"/>
      <c r="DW46" s="39"/>
      <c r="DX46" s="39"/>
      <c r="DY46" s="39"/>
      <c r="DZ46" s="39"/>
      <c r="EA46" s="39"/>
      <c r="EB46" s="39"/>
      <c r="EC46" s="39"/>
      <c r="ED46" s="39"/>
      <c r="EE46" s="39"/>
      <c r="EF46" s="39"/>
      <c r="EG46" s="39"/>
      <c r="EH46" s="39"/>
    </row>
    <row r="47" spans="1:138" ht="13.5" customHeight="1" x14ac:dyDescent="0.15">
      <c r="A47" s="46"/>
      <c r="B47" s="46"/>
      <c r="C47" s="46"/>
      <c r="D47" s="46"/>
      <c r="E47" s="46"/>
      <c r="F47" s="46"/>
      <c r="G47" s="46"/>
      <c r="H47" s="46"/>
      <c r="I47" s="46"/>
      <c r="J47" s="46"/>
      <c r="K47" s="46"/>
      <c r="L47" s="46"/>
      <c r="M47" s="46"/>
      <c r="N47" s="46"/>
      <c r="O47" s="46"/>
      <c r="P47" s="46"/>
      <c r="Q47" s="47"/>
      <c r="R47" s="47"/>
      <c r="S47" s="47"/>
      <c r="T47" s="47"/>
      <c r="U47" s="47"/>
      <c r="V47" s="47"/>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39"/>
      <c r="AW47" s="39"/>
      <c r="AX47" s="39"/>
      <c r="AY47" s="39"/>
      <c r="AZ47" s="39"/>
      <c r="BA47" s="39"/>
      <c r="BB47" s="39"/>
      <c r="BC47" s="39"/>
      <c r="BD47" s="39"/>
      <c r="BE47" s="39"/>
      <c r="BF47" s="39"/>
      <c r="BG47" s="39"/>
      <c r="BH47" s="39"/>
      <c r="BI47" s="39"/>
      <c r="BJ47" s="39"/>
      <c r="BK47" s="39"/>
      <c r="BL47" s="39"/>
      <c r="BM47" s="39"/>
      <c r="BN47" s="39"/>
      <c r="BO47" s="39"/>
      <c r="BP47" s="39"/>
      <c r="BQ47" s="39"/>
      <c r="BR47" s="39"/>
      <c r="BS47" s="39"/>
      <c r="BT47" s="39"/>
      <c r="BU47" s="39"/>
      <c r="BV47" s="39"/>
      <c r="BW47" s="39"/>
      <c r="BX47" s="39"/>
      <c r="BY47" s="39"/>
      <c r="BZ47" s="39"/>
      <c r="CA47" s="39"/>
      <c r="CB47" s="39"/>
      <c r="CC47" s="39"/>
      <c r="CD47" s="39"/>
      <c r="CE47" s="39"/>
      <c r="CF47" s="39"/>
      <c r="CG47" s="39"/>
      <c r="CH47" s="39"/>
      <c r="CI47" s="39"/>
      <c r="CJ47" s="39"/>
      <c r="CK47" s="39"/>
      <c r="CL47" s="39"/>
      <c r="CM47" s="39"/>
      <c r="CN47" s="39"/>
      <c r="CO47" s="39"/>
      <c r="CP47" s="39"/>
      <c r="CQ47" s="39"/>
      <c r="CR47" s="45"/>
      <c r="CS47" s="45"/>
      <c r="CT47" s="45"/>
      <c r="CU47" s="45"/>
      <c r="CV47" s="45"/>
      <c r="CW47" s="45"/>
      <c r="CX47" s="45"/>
      <c r="CY47" s="45"/>
      <c r="CZ47" s="45"/>
      <c r="DA47" s="45"/>
      <c r="DB47" s="39"/>
      <c r="DC47" s="39"/>
      <c r="DD47" s="39"/>
      <c r="DE47" s="39"/>
      <c r="DF47" s="39"/>
      <c r="DG47" s="39"/>
      <c r="DH47" s="39"/>
      <c r="DI47" s="39"/>
      <c r="DJ47" s="39"/>
      <c r="DK47" s="39"/>
      <c r="DL47" s="39"/>
      <c r="DM47" s="39"/>
      <c r="DN47" s="39"/>
      <c r="DO47" s="39"/>
      <c r="DP47" s="39"/>
      <c r="DQ47" s="39"/>
      <c r="DR47" s="39"/>
      <c r="DS47" s="39"/>
      <c r="DT47" s="39"/>
      <c r="DU47" s="39"/>
      <c r="DV47" s="39"/>
      <c r="DW47" s="39"/>
      <c r="DX47" s="39"/>
      <c r="DY47" s="39"/>
      <c r="DZ47" s="39"/>
      <c r="EA47" s="39"/>
      <c r="EB47" s="39"/>
      <c r="EC47" s="39"/>
      <c r="ED47" s="39"/>
      <c r="EE47" s="39"/>
      <c r="EF47" s="39"/>
      <c r="EG47" s="39"/>
      <c r="EH47" s="39"/>
    </row>
    <row r="48" spans="1:138" ht="13.5" customHeight="1" x14ac:dyDescent="0.15">
      <c r="A48" s="46"/>
      <c r="B48" s="46"/>
      <c r="C48" s="46"/>
      <c r="D48" s="46"/>
      <c r="E48" s="46"/>
      <c r="F48" s="46"/>
      <c r="G48" s="46"/>
      <c r="H48" s="46"/>
      <c r="I48" s="46"/>
      <c r="J48" s="46"/>
      <c r="K48" s="46"/>
      <c r="L48" s="46"/>
      <c r="M48" s="46"/>
      <c r="N48" s="46"/>
      <c r="O48" s="46"/>
      <c r="P48" s="46"/>
      <c r="Q48" s="47"/>
      <c r="R48" s="47"/>
      <c r="S48" s="47"/>
      <c r="T48" s="47"/>
      <c r="U48" s="47"/>
      <c r="V48" s="47"/>
      <c r="W48" s="39"/>
      <c r="X48" s="39"/>
      <c r="Y48" s="39"/>
      <c r="Z48" s="39"/>
      <c r="AA48" s="39"/>
      <c r="AB48" s="39"/>
      <c r="AC48" s="39"/>
      <c r="AD48" s="39"/>
      <c r="AE48" s="39"/>
      <c r="AF48" s="39"/>
      <c r="AG48" s="39"/>
      <c r="AH48" s="39"/>
      <c r="AI48" s="39"/>
      <c r="AJ48" s="39"/>
      <c r="AK48" s="39"/>
      <c r="AL48" s="39"/>
      <c r="AM48" s="39"/>
      <c r="AN48" s="39"/>
      <c r="AO48" s="39"/>
      <c r="AP48" s="39"/>
      <c r="AQ48" s="39"/>
      <c r="AR48" s="39"/>
      <c r="AS48" s="39"/>
      <c r="AT48" s="39"/>
      <c r="AU48" s="39"/>
      <c r="AV48" s="39"/>
      <c r="AW48" s="39"/>
      <c r="AX48" s="39"/>
      <c r="AY48" s="39"/>
      <c r="AZ48" s="39"/>
      <c r="BA48" s="39"/>
      <c r="BB48" s="39"/>
      <c r="BC48" s="39"/>
      <c r="BD48" s="39"/>
      <c r="BE48" s="39"/>
      <c r="BF48" s="39"/>
      <c r="BG48" s="39"/>
      <c r="BH48" s="39"/>
      <c r="BI48" s="39"/>
      <c r="BJ48" s="39"/>
      <c r="BK48" s="39"/>
      <c r="BL48" s="39"/>
      <c r="BM48" s="39"/>
      <c r="BN48" s="39"/>
      <c r="BO48" s="39"/>
      <c r="BP48" s="39"/>
      <c r="BQ48" s="39"/>
      <c r="BR48" s="39"/>
      <c r="BS48" s="39"/>
      <c r="BT48" s="39"/>
      <c r="BU48" s="39"/>
      <c r="BV48" s="39"/>
      <c r="BW48" s="39"/>
      <c r="BX48" s="39"/>
      <c r="BY48" s="39"/>
      <c r="BZ48" s="39"/>
      <c r="CA48" s="39"/>
      <c r="CB48" s="39"/>
      <c r="CC48" s="39"/>
      <c r="CD48" s="39"/>
      <c r="CE48" s="39"/>
      <c r="CF48" s="39"/>
      <c r="CG48" s="39"/>
      <c r="CH48" s="39"/>
      <c r="CI48" s="39"/>
      <c r="CJ48" s="39"/>
      <c r="CK48" s="39"/>
      <c r="CL48" s="39"/>
      <c r="CM48" s="39"/>
      <c r="CN48" s="39"/>
      <c r="CO48" s="39"/>
      <c r="CP48" s="39"/>
      <c r="CQ48" s="39"/>
      <c r="CR48" s="45"/>
      <c r="CS48" s="45"/>
      <c r="CT48" s="45"/>
      <c r="CU48" s="45"/>
      <c r="CV48" s="45"/>
      <c r="CW48" s="45"/>
      <c r="CX48" s="45"/>
      <c r="CY48" s="45"/>
      <c r="CZ48" s="45"/>
      <c r="DA48" s="45"/>
      <c r="DB48" s="39"/>
      <c r="DC48" s="39"/>
      <c r="DD48" s="39"/>
      <c r="DE48" s="39"/>
      <c r="DF48" s="39"/>
      <c r="DG48" s="39"/>
      <c r="DH48" s="39"/>
      <c r="DI48" s="39"/>
      <c r="DJ48" s="39"/>
      <c r="DK48" s="39"/>
      <c r="DL48" s="39"/>
      <c r="DM48" s="39"/>
      <c r="DN48" s="39"/>
      <c r="DO48" s="39"/>
      <c r="DP48" s="39"/>
      <c r="DQ48" s="39"/>
      <c r="DR48" s="39"/>
      <c r="DS48" s="39"/>
      <c r="DT48" s="39"/>
      <c r="DU48" s="39"/>
      <c r="DV48" s="39"/>
      <c r="DW48" s="39"/>
      <c r="DX48" s="39"/>
      <c r="DY48" s="39"/>
      <c r="DZ48" s="39"/>
      <c r="EA48" s="39"/>
      <c r="EB48" s="39"/>
      <c r="EC48" s="39"/>
      <c r="ED48" s="39"/>
      <c r="EE48" s="39"/>
      <c r="EF48" s="39"/>
      <c r="EG48" s="39"/>
      <c r="EH48" s="39"/>
    </row>
    <row r="49" spans="1:138" ht="13.5" customHeight="1" x14ac:dyDescent="0.15">
      <c r="A49" s="46"/>
      <c r="B49" s="46"/>
      <c r="C49" s="46"/>
      <c r="D49" s="46"/>
      <c r="E49" s="46"/>
      <c r="F49" s="46"/>
      <c r="G49" s="46"/>
      <c r="H49" s="46"/>
      <c r="I49" s="46"/>
      <c r="J49" s="46"/>
      <c r="K49" s="46"/>
      <c r="L49" s="46"/>
      <c r="M49" s="46"/>
      <c r="N49" s="46"/>
      <c r="O49" s="46"/>
      <c r="P49" s="46"/>
      <c r="Q49" s="47"/>
      <c r="R49" s="47"/>
      <c r="S49" s="47"/>
      <c r="T49" s="47"/>
      <c r="U49" s="47"/>
      <c r="V49" s="47"/>
      <c r="W49" s="39"/>
      <c r="X49" s="39"/>
      <c r="Y49" s="39"/>
      <c r="Z49" s="39"/>
      <c r="AA49" s="39"/>
      <c r="AB49" s="39"/>
      <c r="AC49" s="39"/>
      <c r="AD49" s="39"/>
      <c r="AE49" s="39"/>
      <c r="AF49" s="39"/>
      <c r="AG49" s="39"/>
      <c r="AH49" s="39"/>
      <c r="AI49" s="39"/>
      <c r="AJ49" s="39"/>
      <c r="AK49" s="39"/>
      <c r="AL49" s="39"/>
      <c r="AM49" s="39"/>
      <c r="AN49" s="39"/>
      <c r="AO49" s="39"/>
      <c r="AP49" s="39"/>
      <c r="AQ49" s="39"/>
      <c r="AR49" s="39"/>
      <c r="AS49" s="292" t="s">
        <v>19</v>
      </c>
      <c r="AT49" s="293"/>
      <c r="AU49" s="293"/>
      <c r="AV49" s="293"/>
      <c r="AW49" s="293"/>
      <c r="AX49" s="293"/>
      <c r="AY49" s="293" t="s">
        <v>18</v>
      </c>
      <c r="AZ49" s="293"/>
      <c r="BA49" s="293"/>
      <c r="BB49" s="293"/>
      <c r="BC49" s="293"/>
      <c r="BD49" s="293"/>
      <c r="BE49" s="293"/>
      <c r="BF49" s="293"/>
      <c r="BG49" s="293"/>
      <c r="BH49" s="293"/>
      <c r="BI49" s="293"/>
      <c r="BJ49" s="293"/>
      <c r="BK49" s="292" t="s">
        <v>20</v>
      </c>
      <c r="BL49" s="293"/>
      <c r="BM49" s="293"/>
      <c r="BN49" s="293"/>
      <c r="BO49" s="293"/>
      <c r="BP49" s="293"/>
      <c r="BQ49" s="293"/>
      <c r="BR49" s="293"/>
      <c r="BS49" s="293"/>
      <c r="BT49" s="293" t="s">
        <v>21</v>
      </c>
      <c r="BU49" s="293"/>
      <c r="BV49" s="293"/>
      <c r="BW49" s="293"/>
      <c r="BX49" s="293"/>
      <c r="BY49" s="293"/>
      <c r="BZ49" s="293"/>
      <c r="CA49" s="293"/>
      <c r="CB49" s="293"/>
      <c r="CC49" s="293"/>
      <c r="CD49" s="293"/>
      <c r="CE49" s="293"/>
      <c r="CF49" s="293"/>
      <c r="CG49" s="293"/>
      <c r="CH49" s="293"/>
      <c r="CI49" s="293"/>
      <c r="CJ49" s="293"/>
      <c r="CK49" s="293"/>
      <c r="CL49" s="293"/>
      <c r="CM49" s="293"/>
      <c r="CN49" s="293"/>
      <c r="CO49" s="293"/>
      <c r="CP49" s="293"/>
      <c r="CQ49" s="293"/>
      <c r="CR49" s="45"/>
      <c r="CS49" s="45"/>
      <c r="CT49" s="45"/>
      <c r="CU49" s="45"/>
      <c r="CV49" s="45"/>
      <c r="CW49" s="45"/>
      <c r="CX49" s="45"/>
      <c r="CY49" s="45"/>
      <c r="CZ49" s="45"/>
      <c r="DA49" s="45"/>
      <c r="DB49" s="39"/>
      <c r="DC49" s="39"/>
      <c r="DD49" s="39"/>
      <c r="DE49" s="39"/>
      <c r="DF49" s="39"/>
      <c r="DG49" s="39"/>
      <c r="DH49" s="39"/>
      <c r="DI49" s="39"/>
      <c r="DJ49" s="39"/>
      <c r="DK49" s="39"/>
      <c r="DL49" s="39"/>
      <c r="DM49" s="39"/>
      <c r="DN49" s="39"/>
      <c r="DO49" s="39"/>
      <c r="DP49" s="39"/>
      <c r="DQ49" s="39"/>
      <c r="DR49" s="39"/>
      <c r="DS49" s="39"/>
      <c r="DT49" s="39"/>
      <c r="DU49" s="39"/>
      <c r="DV49" s="39"/>
      <c r="DW49" s="39"/>
      <c r="DX49" s="39"/>
      <c r="DY49" s="39"/>
      <c r="DZ49" s="39"/>
      <c r="EA49" s="39"/>
      <c r="EB49" s="39"/>
      <c r="EC49" s="39"/>
      <c r="ED49" s="39"/>
      <c r="EE49" s="39"/>
      <c r="EF49" s="39"/>
      <c r="EG49" s="39"/>
      <c r="EH49" s="39"/>
    </row>
    <row r="50" spans="1:138" ht="13.5" customHeight="1" x14ac:dyDescent="0.15">
      <c r="A50" s="46"/>
      <c r="B50" s="46"/>
      <c r="C50" s="46"/>
      <c r="D50" s="46"/>
      <c r="E50" s="46"/>
      <c r="F50" s="46"/>
      <c r="G50" s="46"/>
      <c r="H50" s="46"/>
      <c r="I50" s="46"/>
      <c r="J50" s="46"/>
      <c r="K50" s="46"/>
      <c r="L50" s="46"/>
      <c r="M50" s="46"/>
      <c r="N50" s="46"/>
      <c r="O50" s="46"/>
      <c r="P50" s="46"/>
      <c r="Q50" s="47"/>
      <c r="R50" s="47"/>
      <c r="S50" s="47"/>
      <c r="T50" s="47"/>
      <c r="U50" s="47"/>
      <c r="V50" s="47"/>
      <c r="W50" s="39"/>
      <c r="X50" s="39"/>
      <c r="Y50" s="39"/>
      <c r="Z50" s="39"/>
      <c r="AA50" s="39"/>
      <c r="AB50" s="39"/>
      <c r="AC50" s="39"/>
      <c r="AD50" s="39"/>
      <c r="AE50" s="39"/>
      <c r="AF50" s="39"/>
      <c r="AG50" s="39"/>
      <c r="AH50" s="39"/>
      <c r="AI50" s="39"/>
      <c r="AJ50" s="39"/>
      <c r="AK50" s="39"/>
      <c r="AL50" s="39"/>
      <c r="AM50" s="39"/>
      <c r="AN50" s="39"/>
      <c r="AO50" s="39"/>
      <c r="AP50" s="39"/>
      <c r="AQ50" s="39"/>
      <c r="AR50" s="39"/>
      <c r="AS50" s="293"/>
      <c r="AT50" s="293"/>
      <c r="AU50" s="293"/>
      <c r="AV50" s="293"/>
      <c r="AW50" s="293"/>
      <c r="AX50" s="293"/>
      <c r="AY50" s="293"/>
      <c r="AZ50" s="293"/>
      <c r="BA50" s="293"/>
      <c r="BB50" s="293"/>
      <c r="BC50" s="293"/>
      <c r="BD50" s="293"/>
      <c r="BE50" s="293"/>
      <c r="BF50" s="293"/>
      <c r="BG50" s="293"/>
      <c r="BH50" s="293"/>
      <c r="BI50" s="293"/>
      <c r="BJ50" s="293"/>
      <c r="BK50" s="293"/>
      <c r="BL50" s="293"/>
      <c r="BM50" s="293"/>
      <c r="BN50" s="293"/>
      <c r="BO50" s="293"/>
      <c r="BP50" s="293"/>
      <c r="BQ50" s="293"/>
      <c r="BR50" s="293"/>
      <c r="BS50" s="293"/>
      <c r="BT50" s="293"/>
      <c r="BU50" s="293"/>
      <c r="BV50" s="293"/>
      <c r="BW50" s="293"/>
      <c r="BX50" s="293"/>
      <c r="BY50" s="293"/>
      <c r="BZ50" s="293"/>
      <c r="CA50" s="293"/>
      <c r="CB50" s="293"/>
      <c r="CC50" s="293"/>
      <c r="CD50" s="293"/>
      <c r="CE50" s="293"/>
      <c r="CF50" s="293"/>
      <c r="CG50" s="293"/>
      <c r="CH50" s="293"/>
      <c r="CI50" s="293"/>
      <c r="CJ50" s="293"/>
      <c r="CK50" s="293"/>
      <c r="CL50" s="293"/>
      <c r="CM50" s="293"/>
      <c r="CN50" s="293"/>
      <c r="CO50" s="293"/>
      <c r="CP50" s="293"/>
      <c r="CQ50" s="293"/>
      <c r="CR50" s="45"/>
      <c r="CS50" s="45"/>
      <c r="CT50" s="45"/>
      <c r="CU50" s="45"/>
      <c r="CV50" s="45"/>
      <c r="CW50" s="45"/>
      <c r="CX50" s="45"/>
      <c r="CY50" s="45"/>
      <c r="CZ50" s="45"/>
      <c r="DA50" s="45"/>
      <c r="DB50" s="45"/>
      <c r="DC50" s="45"/>
      <c r="DD50" s="45"/>
      <c r="DE50" s="45"/>
      <c r="DF50" s="45"/>
      <c r="DG50" s="45"/>
      <c r="DH50" s="45"/>
      <c r="DI50" s="45"/>
      <c r="DJ50" s="45"/>
      <c r="DK50" s="45"/>
      <c r="DL50" s="45"/>
      <c r="DM50" s="45"/>
      <c r="DN50" s="49"/>
      <c r="DO50" s="49"/>
      <c r="DP50" s="49"/>
      <c r="DQ50" s="49"/>
      <c r="DR50" s="49"/>
      <c r="DS50" s="49"/>
      <c r="DT50" s="49"/>
      <c r="DU50" s="49"/>
      <c r="DV50" s="49"/>
      <c r="DW50" s="49"/>
      <c r="DX50" s="49"/>
      <c r="DY50" s="49"/>
      <c r="DZ50" s="49"/>
      <c r="EA50" s="49"/>
      <c r="EB50" s="49"/>
      <c r="EC50" s="49"/>
      <c r="ED50" s="49"/>
      <c r="EE50" s="49"/>
      <c r="EF50" s="49"/>
      <c r="EG50" s="49"/>
      <c r="EH50" s="49"/>
    </row>
    <row r="51" spans="1:138" ht="13.5" customHeight="1" x14ac:dyDescent="0.15">
      <c r="A51" s="46"/>
      <c r="B51" s="46"/>
      <c r="C51" s="46"/>
      <c r="D51" s="46"/>
      <c r="E51" s="46"/>
      <c r="F51" s="46"/>
      <c r="G51" s="46"/>
      <c r="H51" s="46"/>
      <c r="I51" s="46"/>
      <c r="J51" s="46"/>
      <c r="K51" s="46"/>
      <c r="L51" s="46"/>
      <c r="M51" s="46"/>
      <c r="N51" s="46"/>
      <c r="O51" s="46"/>
      <c r="P51" s="46"/>
      <c r="Q51" s="47"/>
      <c r="R51" s="47"/>
      <c r="S51" s="47"/>
      <c r="T51" s="47"/>
      <c r="U51" s="47"/>
      <c r="V51" s="47"/>
      <c r="W51" s="39"/>
      <c r="X51" s="39"/>
      <c r="Y51" s="39"/>
      <c r="Z51" s="39"/>
      <c r="AA51" s="39"/>
      <c r="AB51" s="39"/>
      <c r="AC51" s="39"/>
      <c r="AD51" s="39"/>
      <c r="AE51" s="39"/>
      <c r="AF51" s="39"/>
      <c r="AG51" s="39"/>
      <c r="AH51" s="39"/>
      <c r="AI51" s="39"/>
      <c r="AJ51" s="39"/>
      <c r="AK51" s="39"/>
      <c r="AL51" s="39"/>
      <c r="AM51" s="39"/>
      <c r="AN51" s="39"/>
      <c r="AO51" s="39"/>
      <c r="AP51" s="39"/>
      <c r="AQ51" s="39"/>
      <c r="AR51" s="39"/>
      <c r="AS51" s="293"/>
      <c r="AT51" s="293"/>
      <c r="AU51" s="293"/>
      <c r="AV51" s="293"/>
      <c r="AW51" s="293"/>
      <c r="AX51" s="293"/>
      <c r="AY51" s="293"/>
      <c r="AZ51" s="293"/>
      <c r="BA51" s="293"/>
      <c r="BB51" s="293"/>
      <c r="BC51" s="293"/>
      <c r="BD51" s="293"/>
      <c r="BE51" s="293"/>
      <c r="BF51" s="293"/>
      <c r="BG51" s="293"/>
      <c r="BH51" s="293"/>
      <c r="BI51" s="293"/>
      <c r="BJ51" s="293"/>
      <c r="BK51" s="293"/>
      <c r="BL51" s="293"/>
      <c r="BM51" s="293"/>
      <c r="BN51" s="293"/>
      <c r="BO51" s="293"/>
      <c r="BP51" s="293"/>
      <c r="BQ51" s="293"/>
      <c r="BR51" s="293"/>
      <c r="BS51" s="293"/>
      <c r="BT51" s="293"/>
      <c r="BU51" s="293"/>
      <c r="BV51" s="293"/>
      <c r="BW51" s="293"/>
      <c r="BX51" s="293"/>
      <c r="BY51" s="293"/>
      <c r="BZ51" s="293"/>
      <c r="CA51" s="293"/>
      <c r="CB51" s="293"/>
      <c r="CC51" s="293"/>
      <c r="CD51" s="293"/>
      <c r="CE51" s="293"/>
      <c r="CF51" s="293"/>
      <c r="CG51" s="293"/>
      <c r="CH51" s="293"/>
      <c r="CI51" s="293"/>
      <c r="CJ51" s="293"/>
      <c r="CK51" s="293"/>
      <c r="CL51" s="293"/>
      <c r="CM51" s="293"/>
      <c r="CN51" s="293"/>
      <c r="CO51" s="293"/>
      <c r="CP51" s="293"/>
      <c r="CQ51" s="293"/>
      <c r="CR51" s="45"/>
      <c r="CS51" s="45"/>
      <c r="CT51" s="45"/>
      <c r="CU51" s="45"/>
      <c r="CV51" s="45"/>
      <c r="CW51" s="45"/>
      <c r="CX51" s="45"/>
      <c r="CY51" s="45"/>
      <c r="CZ51" s="45"/>
      <c r="DA51" s="45"/>
      <c r="DB51" s="45"/>
      <c r="DC51" s="45"/>
      <c r="DD51" s="45"/>
      <c r="DE51" s="45"/>
      <c r="DF51" s="45"/>
      <c r="DG51" s="45"/>
      <c r="DH51" s="45"/>
      <c r="DI51" s="45"/>
      <c r="DJ51" s="45"/>
      <c r="DK51" s="45"/>
      <c r="DL51" s="45"/>
      <c r="DM51" s="45"/>
      <c r="DN51" s="49"/>
      <c r="DO51" s="49"/>
      <c r="DP51" s="49"/>
      <c r="DQ51" s="49"/>
      <c r="DR51" s="49"/>
      <c r="DS51" s="49"/>
      <c r="DT51" s="49"/>
      <c r="DU51" s="49"/>
      <c r="DV51" s="49"/>
      <c r="DW51" s="49"/>
      <c r="DX51" s="49"/>
      <c r="DY51" s="49"/>
      <c r="DZ51" s="49"/>
      <c r="EA51" s="49"/>
      <c r="EB51" s="49"/>
      <c r="EC51" s="49"/>
      <c r="ED51" s="49"/>
      <c r="EE51" s="49"/>
      <c r="EF51" s="49"/>
      <c r="EG51" s="49"/>
      <c r="EH51" s="49"/>
    </row>
    <row r="52" spans="1:138" ht="13.5" customHeight="1" x14ac:dyDescent="0.15">
      <c r="A52" s="46"/>
      <c r="B52" s="46"/>
      <c r="C52" s="46"/>
      <c r="D52" s="46"/>
      <c r="E52" s="46"/>
      <c r="F52" s="46"/>
      <c r="G52" s="46"/>
      <c r="H52" s="46"/>
      <c r="I52" s="46"/>
      <c r="J52" s="46"/>
      <c r="K52" s="46"/>
      <c r="L52" s="46"/>
      <c r="M52" s="46"/>
      <c r="N52" s="46"/>
      <c r="O52" s="46"/>
      <c r="P52" s="46"/>
      <c r="Q52" s="47"/>
      <c r="R52" s="47"/>
      <c r="S52" s="47"/>
      <c r="T52" s="47"/>
      <c r="U52" s="47"/>
      <c r="V52" s="47"/>
      <c r="W52" s="39"/>
      <c r="X52" s="39"/>
      <c r="Y52" s="39"/>
      <c r="Z52" s="39"/>
      <c r="AA52" s="39"/>
      <c r="AB52" s="39"/>
      <c r="AC52" s="39"/>
      <c r="AD52" s="39"/>
      <c r="AE52" s="39"/>
      <c r="AF52" s="39"/>
      <c r="AG52" s="39"/>
      <c r="AH52" s="39"/>
      <c r="AI52" s="39"/>
      <c r="AJ52" s="39"/>
      <c r="AK52" s="39"/>
      <c r="AL52" s="39"/>
      <c r="AM52" s="39"/>
      <c r="AN52" s="39"/>
      <c r="AO52" s="39"/>
      <c r="AP52" s="39"/>
      <c r="AQ52" s="39"/>
      <c r="AR52" s="39"/>
      <c r="AS52" s="285" t="s">
        <v>316</v>
      </c>
      <c r="AT52" s="286"/>
      <c r="AU52" s="286"/>
      <c r="AV52" s="286"/>
      <c r="AW52" s="286"/>
      <c r="AX52" s="286"/>
      <c r="AY52" s="287" t="str">
        <f>VLOOKUP(AS52,C69:E115,3,FALSE)</f>
        <v>北海道</v>
      </c>
      <c r="AZ52" s="288"/>
      <c r="BA52" s="288"/>
      <c r="BB52" s="288"/>
      <c r="BC52" s="288"/>
      <c r="BD52" s="288"/>
      <c r="BE52" s="288"/>
      <c r="BF52" s="288"/>
      <c r="BG52" s="288"/>
      <c r="BH52" s="288"/>
      <c r="BI52" s="288"/>
      <c r="BJ52" s="288"/>
      <c r="BK52" s="285"/>
      <c r="BL52" s="285"/>
      <c r="BM52" s="285"/>
      <c r="BN52" s="285"/>
      <c r="BO52" s="285"/>
      <c r="BP52" s="285"/>
      <c r="BQ52" s="285"/>
      <c r="BR52" s="285"/>
      <c r="BS52" s="285"/>
      <c r="BT52" s="287" t="e">
        <f>VLOOKUP(C68,U69:AB1817,5,FALSE)</f>
        <v>#N/A</v>
      </c>
      <c r="BU52" s="288"/>
      <c r="BV52" s="288"/>
      <c r="BW52" s="288"/>
      <c r="BX52" s="288"/>
      <c r="BY52" s="288"/>
      <c r="BZ52" s="288"/>
      <c r="CA52" s="288"/>
      <c r="CB52" s="288"/>
      <c r="CC52" s="288"/>
      <c r="CD52" s="288"/>
      <c r="CE52" s="288"/>
      <c r="CF52" s="288"/>
      <c r="CG52" s="288"/>
      <c r="CH52" s="288"/>
      <c r="CI52" s="288"/>
      <c r="CJ52" s="288"/>
      <c r="CK52" s="288"/>
      <c r="CL52" s="288"/>
      <c r="CM52" s="288"/>
      <c r="CN52" s="288"/>
      <c r="CO52" s="288"/>
      <c r="CP52" s="288"/>
      <c r="CQ52" s="288"/>
      <c r="CR52" s="45"/>
      <c r="CS52" s="45"/>
      <c r="CT52" s="45"/>
      <c r="CU52" s="45"/>
      <c r="CV52" s="45"/>
      <c r="CW52" s="45"/>
      <c r="CX52" s="45"/>
      <c r="CY52" s="45"/>
      <c r="CZ52" s="45"/>
      <c r="DA52" s="45"/>
      <c r="DB52" s="45"/>
      <c r="DC52" s="45"/>
      <c r="DD52" s="45"/>
      <c r="DE52" s="45"/>
      <c r="DF52" s="45"/>
      <c r="DG52" s="45"/>
      <c r="DH52" s="45"/>
      <c r="DI52" s="45"/>
      <c r="DJ52" s="45"/>
      <c r="DK52" s="45"/>
      <c r="DL52" s="45"/>
      <c r="DM52" s="45"/>
      <c r="DN52" s="49"/>
      <c r="DO52" s="49"/>
      <c r="DP52" s="49"/>
      <c r="DQ52" s="49"/>
      <c r="DR52" s="49"/>
      <c r="DS52" s="49"/>
      <c r="DT52" s="49"/>
      <c r="DU52" s="49"/>
      <c r="DV52" s="49"/>
      <c r="DW52" s="49"/>
      <c r="DX52" s="49"/>
      <c r="DY52" s="49"/>
      <c r="DZ52" s="49"/>
      <c r="EA52" s="49"/>
      <c r="EB52" s="49"/>
      <c r="EC52" s="49"/>
      <c r="ED52" s="49"/>
      <c r="EE52" s="49"/>
      <c r="EF52" s="49"/>
      <c r="EG52" s="49"/>
      <c r="EH52" s="49"/>
    </row>
    <row r="53" spans="1:138" ht="13.5" customHeight="1" x14ac:dyDescent="0.15">
      <c r="A53" s="46"/>
      <c r="B53" s="46"/>
      <c r="C53" s="46"/>
      <c r="D53" s="46"/>
      <c r="E53" s="46"/>
      <c r="F53" s="46"/>
      <c r="G53" s="46"/>
      <c r="H53" s="46"/>
      <c r="I53" s="46"/>
      <c r="J53" s="46"/>
      <c r="K53" s="46"/>
      <c r="L53" s="46"/>
      <c r="M53" s="46"/>
      <c r="N53" s="46"/>
      <c r="O53" s="46"/>
      <c r="P53" s="46"/>
      <c r="Q53" s="47"/>
      <c r="R53" s="47"/>
      <c r="S53" s="47"/>
      <c r="T53" s="47"/>
      <c r="U53" s="47"/>
      <c r="V53" s="47"/>
      <c r="W53" s="39"/>
      <c r="X53" s="39"/>
      <c r="Y53" s="39"/>
      <c r="Z53" s="39"/>
      <c r="AA53" s="39"/>
      <c r="AB53" s="39"/>
      <c r="AC53" s="39"/>
      <c r="AD53" s="39"/>
      <c r="AE53" s="39"/>
      <c r="AF53" s="39"/>
      <c r="AG53" s="39"/>
      <c r="AH53" s="39"/>
      <c r="AI53" s="39"/>
      <c r="AJ53" s="39"/>
      <c r="AK53" s="39"/>
      <c r="AL53" s="39"/>
      <c r="AM53" s="39"/>
      <c r="AN53" s="39"/>
      <c r="AO53" s="39"/>
      <c r="AP53" s="39"/>
      <c r="AQ53" s="39"/>
      <c r="AR53" s="39"/>
      <c r="AS53" s="286"/>
      <c r="AT53" s="286"/>
      <c r="AU53" s="286"/>
      <c r="AV53" s="286"/>
      <c r="AW53" s="286"/>
      <c r="AX53" s="286"/>
      <c r="AY53" s="288"/>
      <c r="AZ53" s="288"/>
      <c r="BA53" s="288"/>
      <c r="BB53" s="288"/>
      <c r="BC53" s="288"/>
      <c r="BD53" s="288"/>
      <c r="BE53" s="288"/>
      <c r="BF53" s="288"/>
      <c r="BG53" s="288"/>
      <c r="BH53" s="288"/>
      <c r="BI53" s="288"/>
      <c r="BJ53" s="288"/>
      <c r="BK53" s="285"/>
      <c r="BL53" s="285"/>
      <c r="BM53" s="285"/>
      <c r="BN53" s="285"/>
      <c r="BO53" s="285"/>
      <c r="BP53" s="285"/>
      <c r="BQ53" s="285"/>
      <c r="BR53" s="285"/>
      <c r="BS53" s="285"/>
      <c r="BT53" s="288"/>
      <c r="BU53" s="288"/>
      <c r="BV53" s="288"/>
      <c r="BW53" s="288"/>
      <c r="BX53" s="288"/>
      <c r="BY53" s="288"/>
      <c r="BZ53" s="288"/>
      <c r="CA53" s="288"/>
      <c r="CB53" s="288"/>
      <c r="CC53" s="288"/>
      <c r="CD53" s="288"/>
      <c r="CE53" s="288"/>
      <c r="CF53" s="288"/>
      <c r="CG53" s="288"/>
      <c r="CH53" s="288"/>
      <c r="CI53" s="288"/>
      <c r="CJ53" s="288"/>
      <c r="CK53" s="288"/>
      <c r="CL53" s="288"/>
      <c r="CM53" s="288"/>
      <c r="CN53" s="288"/>
      <c r="CO53" s="288"/>
      <c r="CP53" s="288"/>
      <c r="CQ53" s="288"/>
      <c r="CR53" s="39"/>
      <c r="CS53" s="39"/>
      <c r="CT53" s="39"/>
      <c r="CU53" s="39"/>
      <c r="CV53" s="39"/>
      <c r="CW53" s="39"/>
      <c r="CX53" s="39"/>
      <c r="CY53" s="39"/>
      <c r="CZ53" s="39"/>
      <c r="DA53" s="39"/>
      <c r="DB53" s="39"/>
      <c r="DC53" s="39"/>
      <c r="DD53" s="39"/>
      <c r="DE53" s="39"/>
      <c r="DF53" s="39"/>
      <c r="DG53" s="39"/>
      <c r="DH53" s="39"/>
      <c r="DI53" s="39"/>
      <c r="DJ53" s="39"/>
      <c r="DK53" s="39"/>
      <c r="DL53" s="39"/>
      <c r="DM53" s="39"/>
      <c r="DN53" s="39"/>
      <c r="DO53" s="39"/>
      <c r="DP53" s="39"/>
      <c r="DQ53" s="39"/>
      <c r="DR53" s="39"/>
      <c r="DS53" s="39"/>
      <c r="DT53" s="39"/>
      <c r="DU53" s="39"/>
      <c r="DV53" s="39"/>
      <c r="DW53" s="39"/>
      <c r="DX53" s="39"/>
      <c r="DY53" s="39"/>
      <c r="DZ53" s="39"/>
      <c r="EA53" s="39"/>
      <c r="EB53" s="39"/>
      <c r="EC53" s="39"/>
      <c r="ED53" s="39"/>
      <c r="EE53" s="39"/>
      <c r="EF53" s="39"/>
      <c r="EG53" s="39"/>
      <c r="EH53" s="39"/>
    </row>
    <row r="54" spans="1:138" ht="13.5" customHeight="1" x14ac:dyDescent="0.15">
      <c r="A54" s="46"/>
      <c r="B54" s="46"/>
      <c r="C54" s="46"/>
      <c r="D54" s="46"/>
      <c r="E54" s="46"/>
      <c r="F54" s="46"/>
      <c r="G54" s="46"/>
      <c r="H54" s="46"/>
      <c r="I54" s="46"/>
      <c r="J54" s="46"/>
      <c r="K54" s="46"/>
      <c r="L54" s="46"/>
      <c r="M54" s="46"/>
      <c r="N54" s="46"/>
      <c r="O54" s="46"/>
      <c r="P54" s="46"/>
      <c r="Q54" s="47"/>
      <c r="R54" s="47"/>
      <c r="S54" s="47"/>
      <c r="T54" s="47"/>
      <c r="U54" s="47"/>
      <c r="V54" s="47"/>
      <c r="W54" s="39"/>
      <c r="X54" s="39"/>
      <c r="Y54" s="39"/>
      <c r="Z54" s="39"/>
      <c r="AA54" s="39"/>
      <c r="AB54" s="39"/>
      <c r="AC54" s="39"/>
      <c r="AD54" s="39"/>
      <c r="AE54" s="39"/>
      <c r="AF54" s="39"/>
      <c r="AG54" s="39"/>
      <c r="AH54" s="39"/>
      <c r="AI54" s="39"/>
      <c r="AJ54" s="39"/>
      <c r="AK54" s="39"/>
      <c r="AL54" s="39"/>
      <c r="AM54" s="39"/>
      <c r="AN54" s="39"/>
      <c r="AO54" s="39"/>
      <c r="AP54" s="39"/>
      <c r="AQ54" s="39"/>
      <c r="AR54" s="39"/>
      <c r="AS54" s="286"/>
      <c r="AT54" s="286"/>
      <c r="AU54" s="286"/>
      <c r="AV54" s="286"/>
      <c r="AW54" s="286"/>
      <c r="AX54" s="286"/>
      <c r="AY54" s="288"/>
      <c r="AZ54" s="288"/>
      <c r="BA54" s="288"/>
      <c r="BB54" s="288"/>
      <c r="BC54" s="288"/>
      <c r="BD54" s="288"/>
      <c r="BE54" s="288"/>
      <c r="BF54" s="288"/>
      <c r="BG54" s="288"/>
      <c r="BH54" s="288"/>
      <c r="BI54" s="288"/>
      <c r="BJ54" s="288"/>
      <c r="BK54" s="285"/>
      <c r="BL54" s="285"/>
      <c r="BM54" s="285"/>
      <c r="BN54" s="285"/>
      <c r="BO54" s="285"/>
      <c r="BP54" s="285"/>
      <c r="BQ54" s="285"/>
      <c r="BR54" s="285"/>
      <c r="BS54" s="285"/>
      <c r="BT54" s="288"/>
      <c r="BU54" s="288"/>
      <c r="BV54" s="288"/>
      <c r="BW54" s="288"/>
      <c r="BX54" s="288"/>
      <c r="BY54" s="288"/>
      <c r="BZ54" s="288"/>
      <c r="CA54" s="288"/>
      <c r="CB54" s="288"/>
      <c r="CC54" s="288"/>
      <c r="CD54" s="288"/>
      <c r="CE54" s="288"/>
      <c r="CF54" s="288"/>
      <c r="CG54" s="288"/>
      <c r="CH54" s="288"/>
      <c r="CI54" s="288"/>
      <c r="CJ54" s="288"/>
      <c r="CK54" s="288"/>
      <c r="CL54" s="288"/>
      <c r="CM54" s="288"/>
      <c r="CN54" s="288"/>
      <c r="CO54" s="288"/>
      <c r="CP54" s="288"/>
      <c r="CQ54" s="288"/>
      <c r="CR54" s="39"/>
      <c r="CS54" s="39"/>
      <c r="CT54" s="39"/>
      <c r="CU54" s="39"/>
      <c r="CV54" s="39"/>
      <c r="CW54" s="39"/>
      <c r="CX54" s="39"/>
      <c r="CY54" s="39"/>
      <c r="CZ54" s="39"/>
      <c r="DA54" s="39"/>
      <c r="DB54" s="39"/>
      <c r="DC54" s="39"/>
      <c r="DD54" s="39"/>
      <c r="DE54" s="39"/>
      <c r="DF54" s="39"/>
      <c r="DG54" s="39"/>
      <c r="DH54" s="39"/>
      <c r="DI54" s="39"/>
      <c r="DJ54" s="39"/>
      <c r="DK54" s="39"/>
      <c r="DL54" s="39"/>
      <c r="DM54" s="39"/>
      <c r="DN54" s="39"/>
      <c r="DO54" s="39"/>
      <c r="DP54" s="39"/>
      <c r="DQ54" s="39"/>
      <c r="DR54" s="39"/>
      <c r="DS54" s="39"/>
      <c r="DT54" s="39"/>
      <c r="DU54" s="39"/>
      <c r="DV54" s="39"/>
      <c r="DW54" s="39"/>
      <c r="DX54" s="39"/>
      <c r="DY54" s="39"/>
      <c r="DZ54" s="39"/>
      <c r="EA54" s="39"/>
      <c r="EB54" s="39"/>
      <c r="EC54" s="39"/>
      <c r="ED54" s="39"/>
      <c r="EE54" s="39"/>
      <c r="EF54" s="39"/>
      <c r="EG54" s="39"/>
      <c r="EH54" s="39"/>
    </row>
    <row r="55" spans="1:138" ht="13.5" customHeight="1" x14ac:dyDescent="0.15">
      <c r="A55" s="46"/>
      <c r="B55" s="46"/>
      <c r="C55" s="46"/>
      <c r="D55" s="46"/>
      <c r="E55" s="46"/>
      <c r="F55" s="46"/>
      <c r="G55" s="46"/>
      <c r="H55" s="46"/>
      <c r="I55" s="46"/>
      <c r="J55" s="46"/>
      <c r="K55" s="46"/>
      <c r="L55" s="46"/>
      <c r="M55" s="46"/>
      <c r="N55" s="46"/>
      <c r="O55" s="46"/>
      <c r="P55" s="46"/>
      <c r="Q55" s="47"/>
      <c r="R55" s="47"/>
      <c r="S55" s="47"/>
      <c r="T55" s="47"/>
      <c r="U55" s="47"/>
      <c r="V55" s="47"/>
      <c r="W55" s="39"/>
      <c r="X55" s="39"/>
      <c r="Y55" s="39"/>
      <c r="Z55" s="39"/>
      <c r="AA55" s="39"/>
      <c r="AB55" s="39"/>
      <c r="AC55" s="39"/>
      <c r="AD55" s="39"/>
      <c r="AE55" s="39"/>
      <c r="AF55" s="39"/>
      <c r="AG55" s="39"/>
      <c r="AH55" s="39"/>
      <c r="AI55" s="39"/>
      <c r="AJ55" s="39"/>
      <c r="AK55" s="39"/>
      <c r="AL55" s="39"/>
      <c r="AM55" s="39"/>
      <c r="AN55" s="39"/>
      <c r="AO55" s="39"/>
      <c r="AP55" s="39"/>
      <c r="AQ55" s="39"/>
      <c r="AR55" s="39"/>
      <c r="AS55" s="39"/>
      <c r="AT55" s="39"/>
      <c r="AU55" s="39"/>
      <c r="AV55" s="39"/>
      <c r="AW55" s="39"/>
      <c r="AX55" s="39"/>
      <c r="AY55" s="39"/>
      <c r="AZ55" s="39"/>
      <c r="BA55" s="39"/>
      <c r="BB55" s="39"/>
      <c r="BC55" s="39"/>
      <c r="BD55" s="39"/>
      <c r="BE55" s="39"/>
      <c r="BF55" s="39"/>
      <c r="BG55" s="39"/>
      <c r="BH55" s="39"/>
      <c r="BI55" s="39"/>
      <c r="BJ55" s="39"/>
      <c r="BK55" s="39"/>
      <c r="BL55" s="39"/>
      <c r="BM55" s="39"/>
      <c r="BN55" s="39"/>
      <c r="BO55" s="39"/>
      <c r="BP55" s="39"/>
      <c r="BQ55" s="39"/>
      <c r="BR55" s="39"/>
      <c r="BS55" s="39"/>
      <c r="BT55" s="39"/>
      <c r="BU55" s="39"/>
      <c r="BV55" s="39"/>
      <c r="BW55" s="39"/>
      <c r="BX55" s="39"/>
      <c r="BY55" s="39"/>
      <c r="BZ55" s="39"/>
      <c r="CA55" s="39"/>
      <c r="CB55" s="39"/>
      <c r="CC55" s="39"/>
      <c r="CD55" s="39"/>
      <c r="CE55" s="39"/>
      <c r="CF55" s="39"/>
      <c r="CG55" s="39"/>
      <c r="CH55" s="39"/>
      <c r="CI55" s="39"/>
      <c r="CJ55" s="39"/>
      <c r="CK55" s="39"/>
      <c r="CL55" s="39"/>
      <c r="CM55" s="39"/>
      <c r="CN55" s="39"/>
      <c r="CO55" s="39"/>
      <c r="CP55" s="39"/>
      <c r="CQ55" s="39"/>
      <c r="CR55" s="39"/>
      <c r="CS55" s="39"/>
      <c r="CT55" s="39"/>
      <c r="CU55" s="39"/>
      <c r="CV55" s="39"/>
      <c r="CW55" s="39"/>
      <c r="CX55" s="39"/>
      <c r="CY55" s="39"/>
      <c r="CZ55" s="39"/>
      <c r="DA55" s="39"/>
      <c r="DB55" s="39"/>
      <c r="DC55" s="39"/>
      <c r="DD55" s="39"/>
      <c r="DE55" s="39"/>
      <c r="DF55" s="39"/>
      <c r="DG55" s="39"/>
      <c r="DH55" s="39"/>
      <c r="DI55" s="39"/>
      <c r="DJ55" s="39"/>
      <c r="DK55" s="39"/>
      <c r="DL55" s="39"/>
      <c r="DM55" s="39"/>
      <c r="DN55" s="39"/>
      <c r="DO55" s="39"/>
      <c r="DP55" s="39"/>
      <c r="DQ55" s="39"/>
      <c r="DR55" s="39"/>
      <c r="DS55" s="39"/>
      <c r="DT55" s="39"/>
      <c r="DU55" s="39"/>
      <c r="DV55" s="39"/>
      <c r="DW55" s="39"/>
      <c r="DX55" s="39"/>
      <c r="DY55" s="39"/>
      <c r="DZ55" s="39"/>
      <c r="EA55" s="39"/>
      <c r="EB55" s="39"/>
      <c r="EC55" s="39"/>
      <c r="ED55" s="39"/>
      <c r="EE55" s="39"/>
      <c r="EF55" s="39"/>
      <c r="EG55" s="39"/>
      <c r="EH55" s="39"/>
    </row>
    <row r="56" spans="1:138" ht="13.5" customHeight="1" x14ac:dyDescent="0.15">
      <c r="A56" s="46"/>
      <c r="B56" s="46"/>
      <c r="C56" s="46"/>
      <c r="D56" s="46"/>
      <c r="E56" s="46"/>
      <c r="F56" s="46"/>
      <c r="G56" s="46"/>
      <c r="H56" s="46"/>
      <c r="I56" s="46"/>
      <c r="J56" s="46"/>
      <c r="K56" s="46"/>
      <c r="L56" s="46"/>
      <c r="M56" s="46"/>
      <c r="N56" s="46"/>
      <c r="O56" s="46"/>
      <c r="P56" s="46"/>
      <c r="Q56" s="47"/>
      <c r="R56" s="47"/>
      <c r="S56" s="47"/>
      <c r="T56" s="47"/>
      <c r="U56" s="47"/>
      <c r="V56" s="47"/>
      <c r="W56" s="39"/>
      <c r="X56" s="39"/>
      <c r="Y56" s="39"/>
      <c r="Z56" s="39"/>
      <c r="AA56" s="39"/>
      <c r="AB56" s="39"/>
      <c r="AC56" s="39"/>
      <c r="AD56" s="39"/>
      <c r="AE56" s="39"/>
      <c r="AF56" s="39"/>
      <c r="AG56" s="39"/>
      <c r="AH56" s="39"/>
      <c r="AI56" s="39"/>
      <c r="AJ56" s="39"/>
      <c r="AK56" s="39"/>
      <c r="AL56" s="39"/>
      <c r="AM56" s="39"/>
      <c r="AN56" s="39"/>
      <c r="AO56" s="39"/>
      <c r="AP56" s="39"/>
      <c r="AQ56" s="39"/>
      <c r="AR56" s="39"/>
      <c r="AS56" s="39"/>
      <c r="AT56" s="39"/>
      <c r="AU56" s="39"/>
      <c r="AV56" s="39"/>
      <c r="AW56" s="39"/>
      <c r="AX56" s="39"/>
      <c r="AY56" s="39"/>
      <c r="AZ56" s="39"/>
      <c r="BA56" s="39"/>
      <c r="BB56" s="39"/>
      <c r="BC56" s="39"/>
      <c r="BD56" s="39"/>
      <c r="BE56" s="39"/>
      <c r="BF56" s="39"/>
      <c r="BG56" s="39"/>
      <c r="BH56" s="39"/>
      <c r="BI56" s="39"/>
      <c r="BJ56" s="39"/>
      <c r="BK56" s="39"/>
      <c r="BL56" s="39"/>
      <c r="BM56" s="39"/>
      <c r="BN56" s="39"/>
      <c r="BO56" s="39"/>
      <c r="BP56" s="39"/>
      <c r="BQ56" s="39"/>
      <c r="BR56" s="39"/>
      <c r="BS56" s="39"/>
      <c r="BT56" s="39"/>
      <c r="BU56" s="39"/>
      <c r="BV56" s="39"/>
      <c r="BW56" s="39"/>
      <c r="BX56" s="39"/>
      <c r="BY56" s="39"/>
      <c r="BZ56" s="39"/>
      <c r="CA56" s="39"/>
      <c r="CB56" s="39"/>
      <c r="CC56" s="39"/>
      <c r="CD56" s="39"/>
      <c r="CE56" s="39"/>
      <c r="CF56" s="39"/>
      <c r="CG56" s="39"/>
      <c r="CH56" s="39"/>
      <c r="CI56" s="39"/>
      <c r="CJ56" s="39"/>
      <c r="CK56" s="39"/>
      <c r="CL56" s="39"/>
      <c r="CM56" s="39"/>
      <c r="CN56" s="39"/>
      <c r="CO56" s="39"/>
      <c r="CP56" s="39"/>
      <c r="CQ56" s="39"/>
      <c r="CR56" s="39"/>
      <c r="CS56" s="39"/>
      <c r="CT56" s="39"/>
      <c r="CU56" s="39"/>
      <c r="CV56" s="39"/>
      <c r="CW56" s="39"/>
      <c r="CX56" s="39"/>
      <c r="CY56" s="39"/>
      <c r="CZ56" s="39"/>
      <c r="DA56" s="39"/>
      <c r="DB56" s="39"/>
      <c r="DC56" s="39"/>
      <c r="DD56" s="39"/>
      <c r="DE56" s="39"/>
      <c r="DF56" s="39"/>
      <c r="DG56" s="39"/>
      <c r="DH56" s="39"/>
      <c r="DI56" s="39"/>
      <c r="DJ56" s="39"/>
      <c r="DK56" s="39"/>
      <c r="DL56" s="39"/>
      <c r="DM56" s="39"/>
      <c r="DN56" s="39"/>
      <c r="DO56" s="39"/>
      <c r="DP56" s="39"/>
      <c r="DQ56" s="39"/>
      <c r="DR56" s="39"/>
      <c r="DS56" s="39"/>
      <c r="DT56" s="39"/>
      <c r="DU56" s="39"/>
      <c r="DV56" s="39"/>
      <c r="DW56" s="39"/>
      <c r="DX56" s="39"/>
      <c r="DY56" s="39"/>
      <c r="DZ56" s="39"/>
      <c r="EA56" s="39"/>
      <c r="EB56" s="39"/>
      <c r="EC56" s="39"/>
      <c r="ED56" s="39"/>
      <c r="EE56" s="39"/>
      <c r="EF56" s="39"/>
      <c r="EG56" s="39"/>
      <c r="EH56" s="39"/>
    </row>
    <row r="57" spans="1:138" ht="13.5" customHeight="1" x14ac:dyDescent="0.15">
      <c r="A57" s="46"/>
      <c r="B57" s="46"/>
      <c r="C57" s="46"/>
      <c r="D57" s="46"/>
      <c r="E57" s="46"/>
      <c r="F57" s="46"/>
      <c r="G57" s="46"/>
      <c r="H57" s="46"/>
      <c r="I57" s="46"/>
      <c r="J57" s="46"/>
      <c r="K57" s="46"/>
      <c r="L57" s="46"/>
      <c r="M57" s="46"/>
      <c r="N57" s="46"/>
      <c r="O57" s="46"/>
      <c r="P57" s="46"/>
      <c r="Q57" s="47"/>
      <c r="R57" s="47"/>
      <c r="S57" s="47"/>
      <c r="T57" s="47"/>
      <c r="U57" s="47"/>
      <c r="V57" s="47"/>
      <c r="W57" s="39"/>
      <c r="X57" s="39"/>
      <c r="Y57" s="39"/>
      <c r="Z57" s="39"/>
      <c r="AA57" s="39"/>
      <c r="AB57" s="39"/>
      <c r="AC57" s="39"/>
      <c r="AD57" s="39"/>
      <c r="AE57" s="39"/>
      <c r="AF57" s="39"/>
      <c r="AG57" s="39"/>
      <c r="AH57" s="39"/>
      <c r="AI57" s="39"/>
      <c r="AJ57" s="39"/>
      <c r="AK57" s="39"/>
      <c r="AL57" s="39"/>
      <c r="AM57" s="39"/>
      <c r="AN57" s="39"/>
      <c r="AO57" s="39"/>
      <c r="AP57" s="39"/>
      <c r="AQ57" s="39"/>
      <c r="AR57" s="39"/>
      <c r="AS57" s="39"/>
      <c r="AT57" s="39"/>
      <c r="AU57" s="39"/>
      <c r="AV57" s="39"/>
      <c r="AW57" s="39"/>
      <c r="AX57" s="39"/>
      <c r="AY57" s="39"/>
      <c r="AZ57" s="39"/>
      <c r="BA57" s="39"/>
      <c r="BB57" s="39"/>
      <c r="BC57" s="39"/>
      <c r="BD57" s="39"/>
      <c r="BE57" s="39"/>
      <c r="BF57" s="39"/>
      <c r="BG57" s="39"/>
      <c r="BH57" s="39"/>
      <c r="BI57" s="39"/>
      <c r="BJ57" s="39"/>
      <c r="BK57" s="39"/>
      <c r="BL57" s="39"/>
      <c r="BM57" s="39"/>
      <c r="BN57" s="39"/>
      <c r="BO57" s="39"/>
      <c r="BP57" s="39"/>
      <c r="BQ57" s="39"/>
      <c r="BR57" s="39"/>
      <c r="BS57" s="39"/>
      <c r="BT57" s="39"/>
      <c r="BU57" s="39"/>
      <c r="BV57" s="39"/>
      <c r="BW57" s="39"/>
      <c r="BX57" s="39"/>
      <c r="BY57" s="39"/>
      <c r="BZ57" s="39"/>
      <c r="CA57" s="39"/>
      <c r="CB57" s="39"/>
      <c r="CC57" s="39"/>
      <c r="CD57" s="39"/>
      <c r="CE57" s="39"/>
      <c r="CF57" s="39"/>
      <c r="CG57" s="39"/>
      <c r="CH57" s="39"/>
      <c r="CI57" s="39"/>
      <c r="CJ57" s="39"/>
      <c r="CK57" s="39"/>
      <c r="CL57" s="39"/>
      <c r="CM57" s="39"/>
      <c r="CN57" s="39"/>
      <c r="CO57" s="39"/>
      <c r="CP57" s="39"/>
      <c r="CQ57" s="39"/>
      <c r="CR57" s="39"/>
      <c r="CS57" s="39"/>
      <c r="CT57" s="39"/>
      <c r="CU57" s="39"/>
      <c r="CV57" s="39"/>
      <c r="CW57" s="39"/>
      <c r="CX57" s="39"/>
      <c r="CY57" s="39"/>
      <c r="CZ57" s="39"/>
      <c r="DA57" s="39"/>
      <c r="DB57" s="39"/>
      <c r="DC57" s="39"/>
      <c r="DD57" s="39"/>
      <c r="DE57" s="39"/>
      <c r="DF57" s="39"/>
      <c r="DG57" s="39"/>
      <c r="DH57" s="39"/>
      <c r="DI57" s="39"/>
      <c r="DJ57" s="39"/>
      <c r="DK57" s="39"/>
      <c r="DL57" s="39"/>
      <c r="DM57" s="39"/>
      <c r="DN57" s="39"/>
      <c r="DO57" s="39"/>
      <c r="DP57" s="39"/>
      <c r="DQ57" s="39"/>
      <c r="DR57" s="39"/>
      <c r="DS57" s="39"/>
      <c r="DT57" s="39"/>
      <c r="DU57" s="39"/>
      <c r="DV57" s="39"/>
      <c r="DW57" s="39"/>
      <c r="DX57" s="39"/>
      <c r="DY57" s="39"/>
      <c r="DZ57" s="39"/>
      <c r="EA57" s="39"/>
      <c r="EB57" s="39"/>
      <c r="EC57" s="39"/>
      <c r="ED57" s="39"/>
      <c r="EE57" s="39"/>
      <c r="EF57" s="39"/>
      <c r="EG57" s="39"/>
      <c r="EH57" s="39"/>
    </row>
    <row r="58" spans="1:138" ht="13.5" customHeight="1" x14ac:dyDescent="0.15">
      <c r="A58" s="46"/>
      <c r="B58" s="46"/>
      <c r="C58" s="46"/>
      <c r="D58" s="46"/>
      <c r="E58" s="46"/>
      <c r="F58" s="46"/>
      <c r="G58" s="46"/>
      <c r="H58" s="46"/>
      <c r="I58" s="46"/>
      <c r="J58" s="46"/>
      <c r="K58" s="46"/>
      <c r="L58" s="46"/>
      <c r="M58" s="46"/>
      <c r="N58" s="46"/>
      <c r="O58" s="46"/>
      <c r="P58" s="46"/>
      <c r="Q58" s="47"/>
      <c r="R58" s="47"/>
      <c r="S58" s="47"/>
      <c r="T58" s="47"/>
      <c r="U58" s="47"/>
      <c r="V58" s="47"/>
      <c r="W58" s="39"/>
      <c r="X58" s="39"/>
      <c r="Y58" s="39"/>
      <c r="Z58" s="39"/>
      <c r="AA58" s="39"/>
      <c r="AB58" s="39"/>
      <c r="AC58" s="39"/>
      <c r="AD58" s="39"/>
      <c r="AE58" s="39"/>
      <c r="AF58" s="39"/>
      <c r="AG58" s="39"/>
      <c r="AH58" s="39"/>
      <c r="AI58" s="39"/>
      <c r="AJ58" s="39"/>
      <c r="AK58" s="39"/>
      <c r="AL58" s="39"/>
      <c r="AM58" s="39"/>
      <c r="AN58" s="39"/>
      <c r="AO58" s="39"/>
      <c r="AP58" s="39"/>
      <c r="AQ58" s="39"/>
      <c r="AR58" s="39"/>
      <c r="AS58" s="39"/>
      <c r="AT58" s="39"/>
      <c r="AU58" s="39"/>
      <c r="AV58" s="39"/>
      <c r="AW58" s="39"/>
      <c r="AX58" s="39"/>
      <c r="AY58" s="39"/>
      <c r="AZ58" s="39"/>
      <c r="BA58" s="39"/>
      <c r="BB58" s="39"/>
      <c r="BC58" s="39"/>
      <c r="BD58" s="39"/>
      <c r="BE58" s="39"/>
      <c r="BF58" s="39"/>
      <c r="BG58" s="39"/>
      <c r="BH58" s="39"/>
      <c r="BI58" s="39"/>
      <c r="BJ58" s="39"/>
      <c r="BK58" s="39"/>
      <c r="BL58" s="39"/>
      <c r="BM58" s="39"/>
      <c r="BN58" s="39"/>
      <c r="BO58" s="39"/>
      <c r="BP58" s="39"/>
      <c r="BQ58" s="39"/>
      <c r="BR58" s="39"/>
      <c r="BS58" s="39"/>
      <c r="BT58" s="39"/>
      <c r="BU58" s="39"/>
      <c r="BV58" s="39"/>
      <c r="BW58" s="39"/>
      <c r="BX58" s="39"/>
      <c r="BY58" s="39"/>
      <c r="BZ58" s="39"/>
      <c r="CA58" s="39"/>
      <c r="CB58" s="39"/>
      <c r="CC58" s="39"/>
      <c r="CD58" s="39"/>
      <c r="CE58" s="39"/>
      <c r="CF58" s="39"/>
      <c r="CG58" s="39"/>
      <c r="CH58" s="39"/>
      <c r="CI58" s="39"/>
      <c r="CJ58" s="39"/>
      <c r="CK58" s="39"/>
      <c r="CL58" s="39"/>
      <c r="CM58" s="39"/>
      <c r="CN58" s="39"/>
      <c r="CO58" s="39"/>
      <c r="CP58" s="39"/>
      <c r="CQ58" s="39"/>
      <c r="CR58" s="39"/>
      <c r="CS58" s="39"/>
      <c r="CT58" s="39"/>
      <c r="CU58" s="39"/>
      <c r="CV58" s="39"/>
      <c r="CW58" s="39"/>
      <c r="CX58" s="39"/>
      <c r="CY58" s="39"/>
      <c r="CZ58" s="39"/>
      <c r="DA58" s="39"/>
      <c r="DB58" s="39"/>
      <c r="DC58" s="39"/>
      <c r="DD58" s="39"/>
      <c r="DE58" s="39"/>
      <c r="DF58" s="39"/>
      <c r="DG58" s="39"/>
      <c r="DH58" s="39"/>
      <c r="DI58" s="39"/>
      <c r="DJ58" s="39"/>
      <c r="DK58" s="39"/>
      <c r="DL58" s="39"/>
      <c r="DM58" s="39"/>
      <c r="DN58" s="39"/>
      <c r="DO58" s="39"/>
      <c r="DP58" s="39"/>
      <c r="DQ58" s="39"/>
      <c r="DR58" s="39"/>
      <c r="DS58" s="39"/>
      <c r="DT58" s="39"/>
      <c r="DU58" s="39"/>
      <c r="DV58" s="39"/>
      <c r="DW58" s="39"/>
      <c r="DX58" s="39"/>
      <c r="DY58" s="39"/>
      <c r="DZ58" s="39"/>
      <c r="EA58" s="39"/>
      <c r="EB58" s="39"/>
      <c r="EC58" s="39"/>
      <c r="ED58" s="39"/>
      <c r="EE58" s="39"/>
      <c r="EF58" s="39"/>
      <c r="EG58" s="39"/>
      <c r="EH58" s="39"/>
    </row>
    <row r="59" spans="1:138" ht="13.5" customHeight="1" x14ac:dyDescent="0.15">
      <c r="A59" s="46"/>
      <c r="B59" s="46"/>
      <c r="C59" s="46"/>
      <c r="D59" s="46"/>
      <c r="E59" s="46"/>
      <c r="F59" s="46"/>
      <c r="G59" s="46"/>
      <c r="H59" s="46"/>
      <c r="I59" s="46"/>
      <c r="J59" s="46"/>
      <c r="K59" s="46"/>
      <c r="L59" s="46"/>
      <c r="M59" s="46"/>
      <c r="N59" s="46"/>
      <c r="O59" s="46"/>
      <c r="P59" s="46"/>
      <c r="Q59" s="47"/>
      <c r="R59" s="47"/>
      <c r="S59" s="47"/>
      <c r="T59" s="47"/>
      <c r="U59" s="47"/>
      <c r="V59" s="47"/>
      <c r="W59" s="39"/>
      <c r="X59" s="39"/>
      <c r="Y59" s="39"/>
      <c r="Z59" s="39"/>
      <c r="AA59" s="39"/>
      <c r="AB59" s="39"/>
      <c r="AC59" s="39"/>
      <c r="AD59" s="39"/>
      <c r="AE59" s="39"/>
      <c r="AF59" s="39"/>
      <c r="AG59" s="39"/>
      <c r="AH59" s="39"/>
      <c r="AI59" s="39"/>
      <c r="AJ59" s="39"/>
      <c r="AK59" s="39"/>
      <c r="AL59" s="39"/>
      <c r="AM59" s="39"/>
      <c r="AN59" s="39"/>
      <c r="AO59" s="39"/>
      <c r="AP59" s="39"/>
      <c r="AQ59" s="39"/>
      <c r="AR59" s="39"/>
      <c r="AS59" s="39"/>
      <c r="AT59" s="39"/>
      <c r="AU59" s="39"/>
      <c r="AV59" s="39"/>
      <c r="AW59" s="39"/>
      <c r="AX59" s="39"/>
      <c r="AY59" s="39"/>
      <c r="AZ59" s="39"/>
      <c r="BA59" s="39"/>
      <c r="BB59" s="39"/>
      <c r="BC59" s="39"/>
      <c r="BD59" s="39"/>
      <c r="BE59" s="39"/>
      <c r="BF59" s="39"/>
      <c r="BG59" s="39"/>
      <c r="BH59" s="39"/>
      <c r="BI59" s="39"/>
      <c r="BJ59" s="39"/>
      <c r="BK59" s="39"/>
      <c r="BL59" s="39"/>
      <c r="BM59" s="39"/>
      <c r="BN59" s="39"/>
      <c r="BO59" s="39"/>
      <c r="BP59" s="39"/>
      <c r="BQ59" s="39"/>
      <c r="BR59" s="39"/>
      <c r="BS59" s="39"/>
      <c r="BT59" s="39"/>
      <c r="BU59" s="39"/>
      <c r="BV59" s="39"/>
      <c r="BW59" s="39"/>
      <c r="BX59" s="39"/>
      <c r="BY59" s="39"/>
      <c r="BZ59" s="39"/>
      <c r="CA59" s="39"/>
      <c r="CB59" s="39"/>
      <c r="CC59" s="39"/>
      <c r="CD59" s="39"/>
      <c r="CE59" s="39"/>
      <c r="CF59" s="39"/>
      <c r="CG59" s="39"/>
      <c r="CH59" s="39"/>
      <c r="CI59" s="39"/>
      <c r="CJ59" s="39"/>
      <c r="CK59" s="39"/>
      <c r="CL59" s="39"/>
      <c r="CM59" s="39"/>
      <c r="CN59" s="39"/>
      <c r="CO59" s="39"/>
      <c r="CP59" s="39"/>
      <c r="CQ59" s="39"/>
      <c r="CR59" s="39"/>
      <c r="CS59" s="39"/>
      <c r="CT59" s="39"/>
      <c r="CU59" s="39"/>
      <c r="CV59" s="39"/>
      <c r="CW59" s="39"/>
      <c r="CX59" s="39"/>
      <c r="CY59" s="39"/>
      <c r="CZ59" s="39"/>
      <c r="DA59" s="39"/>
      <c r="DB59" s="39"/>
      <c r="DC59" s="39"/>
      <c r="DD59" s="39"/>
      <c r="DE59" s="39"/>
      <c r="DF59" s="39"/>
      <c r="DG59" s="39"/>
      <c r="DH59" s="39"/>
      <c r="DI59" s="39"/>
      <c r="DJ59" s="39"/>
      <c r="DK59" s="39"/>
      <c r="DL59" s="39"/>
      <c r="DM59" s="39"/>
      <c r="DN59" s="39"/>
      <c r="DO59" s="39"/>
      <c r="DP59" s="39"/>
      <c r="DQ59" s="39"/>
      <c r="DR59" s="39"/>
      <c r="DS59" s="39"/>
      <c r="DT59" s="39"/>
      <c r="DU59" s="39"/>
      <c r="DV59" s="39"/>
      <c r="DW59" s="39"/>
      <c r="DX59" s="39"/>
      <c r="DY59" s="39"/>
      <c r="DZ59" s="39"/>
      <c r="EA59" s="39"/>
      <c r="EB59" s="39"/>
      <c r="EC59" s="39"/>
      <c r="ED59" s="39"/>
      <c r="EE59" s="39"/>
      <c r="EF59" s="39"/>
      <c r="EG59" s="39"/>
      <c r="EH59" s="39"/>
    </row>
    <row r="60" spans="1:138" ht="13.5" customHeight="1" x14ac:dyDescent="0.15">
      <c r="A60" s="46"/>
      <c r="B60" s="46"/>
      <c r="C60" s="46"/>
      <c r="D60" s="46"/>
      <c r="E60" s="46"/>
      <c r="F60" s="46"/>
      <c r="G60" s="46"/>
      <c r="H60" s="46"/>
      <c r="I60" s="46"/>
      <c r="J60" s="46"/>
      <c r="K60" s="46"/>
      <c r="L60" s="46"/>
      <c r="M60" s="46"/>
      <c r="N60" s="46"/>
      <c r="O60" s="46"/>
      <c r="P60" s="46"/>
      <c r="Q60" s="47"/>
      <c r="R60" s="47"/>
      <c r="S60" s="47"/>
      <c r="T60" s="47"/>
      <c r="U60" s="47"/>
      <c r="V60" s="47"/>
      <c r="W60" s="39"/>
      <c r="X60" s="39"/>
      <c r="Y60" s="39"/>
      <c r="Z60" s="39"/>
      <c r="AA60" s="39"/>
      <c r="AB60" s="39"/>
      <c r="AC60" s="39"/>
      <c r="AD60" s="39"/>
      <c r="AE60" s="39"/>
      <c r="AF60" s="39"/>
      <c r="AG60" s="39"/>
      <c r="AH60" s="39"/>
      <c r="AI60" s="39"/>
      <c r="AJ60" s="39"/>
      <c r="AK60" s="39"/>
      <c r="AL60" s="39"/>
      <c r="AM60" s="39"/>
      <c r="AN60" s="39"/>
      <c r="AO60" s="39"/>
      <c r="AP60" s="39"/>
      <c r="AQ60" s="39"/>
      <c r="AR60" s="39"/>
      <c r="AS60" s="39"/>
      <c r="AT60" s="39"/>
      <c r="AU60" s="39"/>
      <c r="AV60" s="39"/>
      <c r="AW60" s="39"/>
      <c r="AX60" s="39"/>
      <c r="AY60" s="39"/>
      <c r="AZ60" s="39"/>
      <c r="BA60" s="39"/>
      <c r="BB60" s="39"/>
      <c r="BC60" s="39"/>
      <c r="BD60" s="39"/>
      <c r="BE60" s="39"/>
      <c r="BF60" s="39"/>
      <c r="BG60" s="39"/>
      <c r="BH60" s="39"/>
      <c r="BI60" s="39"/>
      <c r="BJ60" s="39"/>
      <c r="BK60" s="39"/>
      <c r="BL60" s="39"/>
      <c r="BM60" s="39"/>
      <c r="BN60" s="39"/>
      <c r="BO60" s="39"/>
      <c r="BP60" s="39"/>
      <c r="BQ60" s="39"/>
      <c r="BR60" s="39"/>
      <c r="BS60" s="39"/>
      <c r="BT60" s="39"/>
      <c r="BU60" s="39"/>
      <c r="BV60" s="39"/>
      <c r="BW60" s="39"/>
      <c r="BX60" s="39"/>
      <c r="BY60" s="39"/>
      <c r="BZ60" s="39"/>
      <c r="CA60" s="39"/>
      <c r="CB60" s="39"/>
      <c r="CC60" s="39"/>
      <c r="CD60" s="39"/>
      <c r="CE60" s="39"/>
      <c r="CF60" s="39"/>
      <c r="CG60" s="39"/>
      <c r="CH60" s="39"/>
      <c r="CI60" s="39"/>
      <c r="CJ60" s="39"/>
      <c r="CK60" s="39"/>
      <c r="CL60" s="39"/>
      <c r="CM60" s="39"/>
      <c r="CN60" s="39"/>
      <c r="CO60" s="39"/>
      <c r="CP60" s="39"/>
      <c r="CQ60" s="39"/>
      <c r="CR60" s="39"/>
      <c r="CS60" s="39"/>
      <c r="CT60" s="39"/>
      <c r="CU60" s="39"/>
      <c r="CV60" s="39"/>
      <c r="CW60" s="39"/>
      <c r="CX60" s="39"/>
      <c r="CY60" s="39"/>
      <c r="CZ60" s="39"/>
      <c r="DA60" s="39"/>
      <c r="DB60" s="39"/>
      <c r="DC60" s="39"/>
      <c r="DD60" s="39"/>
      <c r="DE60" s="39"/>
      <c r="DF60" s="39"/>
      <c r="DG60" s="39"/>
      <c r="DH60" s="39"/>
      <c r="DI60" s="39"/>
      <c r="DJ60" s="39"/>
      <c r="DK60" s="39"/>
      <c r="DL60" s="39"/>
      <c r="DM60" s="39"/>
      <c r="DN60" s="39"/>
      <c r="DO60" s="39"/>
      <c r="DP60" s="39"/>
      <c r="DQ60" s="39"/>
      <c r="DR60" s="39"/>
      <c r="DS60" s="39"/>
      <c r="DT60" s="39"/>
      <c r="DU60" s="39"/>
      <c r="DV60" s="39"/>
      <c r="DW60" s="39"/>
      <c r="DX60" s="39"/>
      <c r="DY60" s="39"/>
      <c r="DZ60" s="39"/>
      <c r="EA60" s="39"/>
      <c r="EB60" s="39"/>
      <c r="EC60" s="39"/>
      <c r="ED60" s="39"/>
      <c r="EE60" s="39"/>
      <c r="EF60" s="39"/>
      <c r="EG60" s="39"/>
      <c r="EH60" s="39"/>
    </row>
    <row r="61" spans="1:138" ht="13.5" customHeight="1" x14ac:dyDescent="0.15">
      <c r="A61" s="46"/>
      <c r="B61" s="46"/>
      <c r="C61" s="46"/>
      <c r="D61" s="46"/>
      <c r="E61" s="46"/>
      <c r="F61" s="46"/>
      <c r="G61" s="46"/>
      <c r="H61" s="46"/>
      <c r="I61" s="46"/>
      <c r="J61" s="46"/>
      <c r="K61" s="46"/>
      <c r="L61" s="46"/>
      <c r="M61" s="46"/>
      <c r="N61" s="46"/>
      <c r="O61" s="46"/>
      <c r="P61" s="46"/>
      <c r="Q61" s="47"/>
      <c r="R61" s="47"/>
      <c r="S61" s="47"/>
      <c r="T61" s="47"/>
      <c r="U61" s="47"/>
      <c r="V61" s="47"/>
      <c r="W61" s="39"/>
      <c r="X61" s="39"/>
      <c r="Y61" s="39"/>
      <c r="Z61" s="39"/>
      <c r="AA61" s="39"/>
      <c r="AB61" s="39"/>
      <c r="AC61" s="39"/>
      <c r="AD61" s="39"/>
      <c r="AE61" s="39"/>
      <c r="AF61" s="39"/>
      <c r="AG61" s="39"/>
      <c r="AH61" s="39"/>
      <c r="AI61" s="39"/>
      <c r="AJ61" s="39"/>
      <c r="AK61" s="39"/>
      <c r="AL61" s="39"/>
      <c r="AM61" s="39"/>
      <c r="AN61" s="39"/>
      <c r="AO61" s="39"/>
      <c r="AP61" s="39"/>
      <c r="AQ61" s="39"/>
      <c r="AR61" s="39"/>
      <c r="AS61" s="39"/>
      <c r="AT61" s="39"/>
      <c r="AU61" s="39"/>
      <c r="AV61" s="39"/>
      <c r="AW61" s="39"/>
      <c r="AX61" s="39"/>
      <c r="AY61" s="39"/>
      <c r="AZ61" s="39"/>
      <c r="BA61" s="39"/>
      <c r="BB61" s="39"/>
      <c r="BC61" s="39"/>
      <c r="BD61" s="39"/>
      <c r="BE61" s="39"/>
      <c r="BF61" s="39"/>
      <c r="BG61" s="39"/>
      <c r="BH61" s="39"/>
      <c r="BI61" s="39"/>
      <c r="BJ61" s="39"/>
      <c r="BK61" s="39"/>
      <c r="BL61" s="39"/>
      <c r="BM61" s="39"/>
      <c r="BN61" s="39"/>
      <c r="BO61" s="39"/>
      <c r="BP61" s="39"/>
      <c r="BQ61" s="39"/>
      <c r="BR61" s="39"/>
      <c r="BS61" s="39"/>
      <c r="BT61" s="39"/>
      <c r="BU61" s="39"/>
      <c r="BV61" s="39"/>
      <c r="BW61" s="39"/>
      <c r="BX61" s="39"/>
      <c r="BY61" s="39"/>
      <c r="BZ61" s="39"/>
      <c r="CA61" s="39"/>
      <c r="CB61" s="39"/>
      <c r="CC61" s="39"/>
      <c r="CD61" s="39"/>
      <c r="CE61" s="39"/>
      <c r="CF61" s="39"/>
      <c r="CG61" s="39"/>
      <c r="CH61" s="39"/>
      <c r="CI61" s="39"/>
      <c r="CJ61" s="39"/>
      <c r="CK61" s="39"/>
      <c r="CL61" s="39"/>
      <c r="CM61" s="39"/>
      <c r="CN61" s="39"/>
      <c r="CO61" s="39"/>
      <c r="CP61" s="39"/>
      <c r="CQ61" s="39"/>
      <c r="CR61" s="39"/>
      <c r="CS61" s="39"/>
      <c r="CT61" s="39"/>
      <c r="CU61" s="39"/>
      <c r="CV61" s="39"/>
      <c r="CW61" s="39"/>
      <c r="CX61" s="39"/>
      <c r="CY61" s="39"/>
      <c r="CZ61" s="39"/>
      <c r="DA61" s="39"/>
      <c r="DB61" s="39"/>
      <c r="DC61" s="39"/>
      <c r="DD61" s="39"/>
      <c r="DE61" s="39"/>
      <c r="DF61" s="39"/>
      <c r="DG61" s="39"/>
      <c r="DH61" s="39"/>
      <c r="DI61" s="39"/>
      <c r="DJ61" s="39"/>
      <c r="DK61" s="39"/>
      <c r="DL61" s="39"/>
      <c r="DM61" s="39"/>
      <c r="DN61" s="39"/>
      <c r="DO61" s="39"/>
      <c r="DP61" s="39"/>
      <c r="DQ61" s="39"/>
      <c r="DR61" s="39"/>
      <c r="DS61" s="39"/>
      <c r="DT61" s="39"/>
      <c r="DU61" s="39"/>
      <c r="DV61" s="39"/>
      <c r="DW61" s="39"/>
      <c r="DX61" s="39"/>
      <c r="DY61" s="39"/>
      <c r="DZ61" s="39"/>
      <c r="EA61" s="39"/>
      <c r="EB61" s="39"/>
      <c r="EC61" s="39"/>
      <c r="ED61" s="39"/>
      <c r="EE61" s="39"/>
      <c r="EF61" s="39"/>
      <c r="EG61" s="39"/>
      <c r="EH61" s="39"/>
    </row>
    <row r="62" spans="1:138" ht="13.5" customHeight="1" x14ac:dyDescent="0.15">
      <c r="A62" s="46"/>
      <c r="B62" s="46"/>
      <c r="C62" s="46"/>
      <c r="D62" s="46"/>
      <c r="E62" s="46"/>
      <c r="F62" s="46"/>
      <c r="G62" s="46"/>
      <c r="H62" s="46"/>
      <c r="I62" s="46"/>
      <c r="J62" s="46"/>
      <c r="K62" s="46"/>
      <c r="L62" s="46"/>
      <c r="M62" s="46"/>
      <c r="N62" s="46"/>
      <c r="O62" s="46"/>
      <c r="P62" s="46"/>
      <c r="Q62" s="47"/>
      <c r="R62" s="47"/>
      <c r="S62" s="47"/>
      <c r="T62" s="47"/>
      <c r="U62" s="47"/>
      <c r="V62" s="47"/>
      <c r="W62" s="39"/>
      <c r="X62" s="39"/>
      <c r="Y62" s="39"/>
      <c r="Z62" s="39"/>
      <c r="AA62" s="39"/>
      <c r="AB62" s="39"/>
      <c r="AC62" s="39"/>
      <c r="AD62" s="39"/>
      <c r="AE62" s="39"/>
      <c r="AF62" s="39"/>
      <c r="AG62" s="39"/>
      <c r="AH62" s="39"/>
      <c r="AI62" s="39"/>
      <c r="AJ62" s="39"/>
      <c r="AK62" s="39"/>
      <c r="AL62" s="39"/>
      <c r="AM62" s="39"/>
      <c r="AN62" s="39"/>
      <c r="AO62" s="39"/>
      <c r="AP62" s="39"/>
      <c r="AQ62" s="39"/>
      <c r="AR62" s="39"/>
      <c r="AS62" s="39"/>
      <c r="AT62" s="39"/>
      <c r="AU62" s="39"/>
      <c r="AV62" s="39"/>
      <c r="AW62" s="39"/>
      <c r="AX62" s="39"/>
      <c r="AY62" s="39"/>
      <c r="AZ62" s="39"/>
      <c r="BA62" s="39"/>
      <c r="BB62" s="39"/>
      <c r="BC62" s="39"/>
      <c r="BD62" s="39"/>
      <c r="BE62" s="39"/>
      <c r="BF62" s="39"/>
      <c r="BG62" s="39"/>
      <c r="BH62" s="39"/>
      <c r="BI62" s="39"/>
      <c r="BJ62" s="39"/>
      <c r="BK62" s="39"/>
      <c r="BL62" s="39"/>
      <c r="BM62" s="39"/>
      <c r="BN62" s="39"/>
      <c r="BO62" s="39"/>
      <c r="BP62" s="39"/>
      <c r="BQ62" s="39"/>
      <c r="BR62" s="39"/>
      <c r="BS62" s="39"/>
      <c r="BT62" s="39"/>
      <c r="BU62" s="39"/>
      <c r="BV62" s="39"/>
      <c r="BW62" s="39"/>
      <c r="BX62" s="39"/>
      <c r="BY62" s="39"/>
      <c r="BZ62" s="39"/>
      <c r="CA62" s="39"/>
      <c r="CB62" s="39"/>
      <c r="CC62" s="39"/>
      <c r="CD62" s="39"/>
      <c r="CE62" s="39"/>
      <c r="CF62" s="39"/>
      <c r="CG62" s="39"/>
      <c r="CH62" s="39"/>
      <c r="CI62" s="39"/>
      <c r="CJ62" s="39"/>
      <c r="CK62" s="39"/>
      <c r="CL62" s="39"/>
      <c r="CM62" s="39"/>
      <c r="CN62" s="39"/>
      <c r="CO62" s="39"/>
      <c r="CP62" s="39"/>
      <c r="CQ62" s="39"/>
      <c r="CR62" s="39"/>
      <c r="CS62" s="39"/>
      <c r="CT62" s="39"/>
      <c r="CU62" s="39"/>
      <c r="CV62" s="39"/>
      <c r="CW62" s="39"/>
      <c r="CX62" s="39"/>
      <c r="CY62" s="39"/>
      <c r="CZ62" s="39"/>
      <c r="DA62" s="39"/>
      <c r="DB62" s="39"/>
      <c r="DC62" s="39"/>
      <c r="DD62" s="39"/>
      <c r="DE62" s="39"/>
      <c r="DF62" s="39"/>
      <c r="DG62" s="39"/>
      <c r="DH62" s="39"/>
      <c r="DI62" s="39"/>
      <c r="DJ62" s="39"/>
      <c r="DK62" s="39"/>
      <c r="DL62" s="39"/>
      <c r="DM62" s="39"/>
      <c r="DN62" s="39"/>
      <c r="DO62" s="39"/>
      <c r="DP62" s="39"/>
      <c r="DQ62" s="39"/>
      <c r="DR62" s="39"/>
      <c r="DS62" s="39"/>
      <c r="DT62" s="39"/>
      <c r="DU62" s="39"/>
      <c r="DV62" s="39"/>
      <c r="DW62" s="39"/>
      <c r="DX62" s="39"/>
      <c r="DY62" s="39"/>
      <c r="DZ62" s="39"/>
      <c r="EA62" s="39"/>
      <c r="EB62" s="39"/>
      <c r="EC62" s="39"/>
      <c r="ED62" s="39"/>
      <c r="EE62" s="39"/>
      <c r="EF62" s="39"/>
      <c r="EG62" s="39"/>
      <c r="EH62" s="39"/>
    </row>
    <row r="63" spans="1:138" ht="13.5" customHeight="1" x14ac:dyDescent="0.15">
      <c r="A63" s="46"/>
      <c r="B63" s="46"/>
      <c r="C63" s="46"/>
      <c r="D63" s="46"/>
      <c r="E63" s="46"/>
      <c r="F63" s="46"/>
      <c r="G63" s="46"/>
      <c r="H63" s="46"/>
      <c r="I63" s="46"/>
      <c r="J63" s="46"/>
      <c r="K63" s="46"/>
      <c r="L63" s="46"/>
      <c r="M63" s="46"/>
      <c r="N63" s="46"/>
      <c r="O63" s="46"/>
      <c r="P63" s="46"/>
      <c r="Q63" s="47"/>
      <c r="R63" s="47"/>
      <c r="S63" s="47"/>
      <c r="T63" s="47"/>
      <c r="U63" s="47"/>
      <c r="V63" s="47"/>
      <c r="W63" s="39"/>
      <c r="X63" s="39"/>
      <c r="Y63" s="39"/>
      <c r="Z63" s="39"/>
      <c r="AA63" s="39"/>
      <c r="AB63" s="39"/>
      <c r="AC63" s="39"/>
      <c r="AD63" s="39"/>
      <c r="AE63" s="39"/>
      <c r="AF63" s="39"/>
      <c r="AG63" s="39"/>
      <c r="AH63" s="39"/>
      <c r="AI63" s="39"/>
      <c r="AJ63" s="39"/>
      <c r="AK63" s="39"/>
      <c r="AL63" s="39"/>
      <c r="AM63" s="39"/>
      <c r="AN63" s="39"/>
      <c r="AO63" s="39"/>
      <c r="AP63" s="39"/>
      <c r="AQ63" s="39"/>
      <c r="AR63" s="39"/>
      <c r="AS63" s="39"/>
      <c r="AT63" s="39"/>
      <c r="AU63" s="39"/>
      <c r="AV63" s="39"/>
      <c r="AW63" s="39"/>
      <c r="AX63" s="39"/>
      <c r="AY63" s="39"/>
      <c r="AZ63" s="39"/>
      <c r="BA63" s="39"/>
      <c r="BB63" s="39"/>
      <c r="BC63" s="39"/>
      <c r="BD63" s="39"/>
      <c r="BE63" s="39"/>
      <c r="BF63" s="39"/>
      <c r="BG63" s="39"/>
      <c r="BH63" s="39"/>
      <c r="BI63" s="39"/>
      <c r="BJ63" s="39"/>
      <c r="BK63" s="39"/>
      <c r="BL63" s="39"/>
      <c r="BM63" s="39"/>
      <c r="BN63" s="39"/>
      <c r="BO63" s="39"/>
      <c r="BP63" s="39"/>
      <c r="BQ63" s="39"/>
      <c r="BR63" s="39"/>
      <c r="BS63" s="39"/>
      <c r="BT63" s="39"/>
      <c r="BU63" s="39"/>
      <c r="BV63" s="39"/>
      <c r="BW63" s="39"/>
      <c r="BX63" s="39"/>
      <c r="BY63" s="39"/>
      <c r="BZ63" s="39"/>
      <c r="CA63" s="39"/>
      <c r="CB63" s="39"/>
      <c r="CC63" s="39"/>
      <c r="CD63" s="39"/>
      <c r="CE63" s="39"/>
      <c r="CF63" s="39"/>
      <c r="CG63" s="39"/>
      <c r="CH63" s="39"/>
      <c r="CI63" s="39"/>
      <c r="CJ63" s="39"/>
      <c r="CK63" s="39"/>
      <c r="CL63" s="39"/>
      <c r="CM63" s="39"/>
      <c r="CN63" s="39"/>
      <c r="CO63" s="39"/>
      <c r="CP63" s="39"/>
      <c r="CQ63" s="39"/>
      <c r="CR63" s="39"/>
      <c r="CS63" s="39"/>
      <c r="CT63" s="39"/>
      <c r="CU63" s="39"/>
      <c r="CV63" s="39"/>
      <c r="CW63" s="39"/>
      <c r="CX63" s="39"/>
      <c r="CY63" s="39"/>
      <c r="CZ63" s="39"/>
      <c r="DA63" s="39"/>
      <c r="DB63" s="39"/>
      <c r="DC63" s="39"/>
      <c r="DD63" s="39"/>
      <c r="DE63" s="39"/>
      <c r="DF63" s="39"/>
      <c r="DG63" s="39"/>
      <c r="DH63" s="39"/>
      <c r="DI63" s="39"/>
      <c r="DJ63" s="39"/>
      <c r="DK63" s="39"/>
      <c r="DL63" s="39"/>
      <c r="DM63" s="39"/>
      <c r="DN63" s="39"/>
      <c r="DO63" s="39"/>
      <c r="DP63" s="39"/>
      <c r="DQ63" s="39"/>
      <c r="DR63" s="39"/>
      <c r="DS63" s="39"/>
      <c r="DT63" s="39"/>
      <c r="DU63" s="39"/>
      <c r="DV63" s="39"/>
      <c r="DW63" s="39"/>
      <c r="DX63" s="39"/>
      <c r="DY63" s="39"/>
      <c r="DZ63" s="39"/>
      <c r="EA63" s="39"/>
      <c r="EB63" s="39"/>
      <c r="EC63" s="39"/>
      <c r="ED63" s="39"/>
      <c r="EE63" s="39"/>
      <c r="EF63" s="39"/>
      <c r="EG63" s="39"/>
      <c r="EH63" s="39"/>
    </row>
    <row r="64" spans="1:138" ht="13.5" customHeight="1" x14ac:dyDescent="0.15">
      <c r="A64" s="46"/>
      <c r="B64" s="46"/>
      <c r="C64" s="46"/>
      <c r="D64" s="46"/>
      <c r="E64" s="46"/>
      <c r="F64" s="46"/>
      <c r="G64" s="46"/>
      <c r="H64" s="46"/>
      <c r="I64" s="46"/>
      <c r="J64" s="46"/>
      <c r="K64" s="46"/>
      <c r="L64" s="46"/>
      <c r="M64" s="46"/>
      <c r="N64" s="46"/>
      <c r="O64" s="46"/>
      <c r="P64" s="46"/>
      <c r="Q64" s="47"/>
      <c r="R64" s="47"/>
      <c r="S64" s="47"/>
      <c r="T64" s="47"/>
      <c r="U64" s="47"/>
      <c r="V64" s="47"/>
      <c r="W64" s="39"/>
      <c r="X64" s="39"/>
      <c r="Y64" s="39"/>
      <c r="Z64" s="39"/>
      <c r="AA64" s="39"/>
      <c r="AB64" s="39"/>
      <c r="AC64" s="39"/>
      <c r="AD64" s="39"/>
      <c r="AE64" s="39"/>
      <c r="AF64" s="39"/>
      <c r="AG64" s="39"/>
      <c r="AH64" s="39"/>
      <c r="AI64" s="39"/>
      <c r="AJ64" s="39"/>
      <c r="AK64" s="39"/>
      <c r="AL64" s="39"/>
      <c r="AM64" s="39"/>
      <c r="AN64" s="39"/>
      <c r="AO64" s="39"/>
      <c r="AP64" s="39"/>
      <c r="AQ64" s="39"/>
      <c r="AR64" s="39"/>
      <c r="AS64" s="39"/>
      <c r="AT64" s="39"/>
      <c r="AU64" s="39"/>
      <c r="AV64" s="39"/>
      <c r="AW64" s="39"/>
      <c r="AX64" s="39"/>
      <c r="AY64" s="39"/>
      <c r="AZ64" s="39"/>
      <c r="BA64" s="39"/>
      <c r="BB64" s="39"/>
      <c r="BC64" s="39"/>
      <c r="BD64" s="39"/>
      <c r="BE64" s="39"/>
      <c r="BF64" s="39"/>
      <c r="BG64" s="39"/>
      <c r="BH64" s="39"/>
      <c r="BI64" s="39"/>
      <c r="BJ64" s="39"/>
      <c r="BK64" s="39"/>
      <c r="BL64" s="39"/>
      <c r="BM64" s="39"/>
      <c r="BN64" s="39"/>
      <c r="BO64" s="39"/>
      <c r="BP64" s="39"/>
      <c r="BQ64" s="39"/>
      <c r="BR64" s="39"/>
      <c r="BS64" s="39"/>
      <c r="BT64" s="39"/>
      <c r="BU64" s="39"/>
      <c r="BV64" s="39"/>
      <c r="BW64" s="39"/>
      <c r="BX64" s="39"/>
      <c r="BY64" s="39"/>
      <c r="BZ64" s="39"/>
      <c r="CA64" s="39"/>
      <c r="CB64" s="39"/>
      <c r="CC64" s="39"/>
      <c r="CD64" s="39"/>
      <c r="CE64" s="39"/>
      <c r="CF64" s="39"/>
      <c r="CG64" s="39"/>
      <c r="CH64" s="39"/>
      <c r="CI64" s="39"/>
      <c r="CJ64" s="39"/>
      <c r="CK64" s="39"/>
      <c r="CL64" s="39"/>
      <c r="CM64" s="39"/>
      <c r="CN64" s="39"/>
      <c r="CO64" s="39"/>
      <c r="CP64" s="39"/>
      <c r="CQ64" s="39"/>
      <c r="CR64" s="39"/>
      <c r="CS64" s="39"/>
      <c r="CT64" s="39"/>
      <c r="CU64" s="39"/>
      <c r="CV64" s="39"/>
      <c r="CW64" s="39"/>
      <c r="CX64" s="39"/>
      <c r="CY64" s="39"/>
      <c r="CZ64" s="39"/>
      <c r="DA64" s="39"/>
      <c r="DB64" s="39"/>
      <c r="DC64" s="39"/>
      <c r="DD64" s="39"/>
      <c r="DE64" s="39"/>
      <c r="DF64" s="39"/>
      <c r="DG64" s="39"/>
      <c r="DH64" s="39"/>
      <c r="DI64" s="39"/>
      <c r="DJ64" s="39"/>
      <c r="DK64" s="39"/>
      <c r="DL64" s="39"/>
      <c r="DM64" s="39"/>
      <c r="DN64" s="39"/>
      <c r="DO64" s="39"/>
      <c r="DP64" s="39"/>
      <c r="DQ64" s="39"/>
      <c r="DR64" s="39"/>
      <c r="DS64" s="39"/>
      <c r="DT64" s="39"/>
      <c r="DU64" s="39"/>
      <c r="DV64" s="39"/>
      <c r="DW64" s="39"/>
      <c r="DX64" s="39"/>
      <c r="DY64" s="39"/>
      <c r="DZ64" s="39"/>
      <c r="EA64" s="39"/>
      <c r="EB64" s="39"/>
      <c r="EC64" s="39"/>
      <c r="ED64" s="39"/>
      <c r="EE64" s="39"/>
      <c r="EF64" s="39"/>
      <c r="EG64" s="39"/>
      <c r="EH64" s="39"/>
    </row>
    <row r="65" spans="1:138" ht="13.5" customHeight="1" x14ac:dyDescent="0.15">
      <c r="A65" s="46"/>
      <c r="B65" s="46"/>
      <c r="C65" s="46"/>
      <c r="D65" s="46"/>
      <c r="E65" s="46"/>
      <c r="F65" s="46"/>
      <c r="G65" s="46"/>
      <c r="H65" s="46"/>
      <c r="I65" s="46"/>
      <c r="J65" s="46"/>
      <c r="K65" s="46"/>
      <c r="L65" s="46"/>
      <c r="M65" s="46"/>
      <c r="N65" s="46"/>
      <c r="O65" s="46"/>
      <c r="P65" s="46"/>
      <c r="Q65" s="47"/>
      <c r="R65" s="47"/>
      <c r="S65" s="47"/>
      <c r="T65" s="47"/>
      <c r="U65" s="47"/>
      <c r="V65" s="47"/>
      <c r="W65" s="39"/>
      <c r="X65" s="39"/>
      <c r="Y65" s="39"/>
      <c r="Z65" s="39"/>
      <c r="AA65" s="39"/>
      <c r="AB65" s="39"/>
      <c r="AC65" s="39"/>
      <c r="AD65" s="39"/>
      <c r="AE65" s="39"/>
      <c r="AF65" s="39"/>
      <c r="AG65" s="39"/>
      <c r="AH65" s="39"/>
      <c r="AI65" s="39"/>
      <c r="AJ65" s="39"/>
      <c r="AK65" s="39"/>
      <c r="AL65" s="39"/>
      <c r="AM65" s="39"/>
      <c r="AN65" s="39"/>
      <c r="AO65" s="39"/>
      <c r="AP65" s="39"/>
      <c r="AQ65" s="39"/>
      <c r="AR65" s="39"/>
      <c r="AS65" s="39"/>
      <c r="AT65" s="39"/>
      <c r="AU65" s="39"/>
      <c r="AV65" s="39"/>
      <c r="AW65" s="39"/>
      <c r="AX65" s="39"/>
      <c r="AY65" s="39"/>
      <c r="AZ65" s="39"/>
      <c r="BA65" s="39"/>
      <c r="BB65" s="39"/>
      <c r="BC65" s="39"/>
      <c r="BD65" s="39"/>
      <c r="BE65" s="39"/>
      <c r="BF65" s="39"/>
      <c r="BG65" s="39"/>
      <c r="BH65" s="39"/>
      <c r="BI65" s="39"/>
      <c r="BJ65" s="39"/>
      <c r="BK65" s="39"/>
      <c r="BL65" s="39"/>
      <c r="BM65" s="39"/>
      <c r="BN65" s="39"/>
      <c r="BO65" s="39"/>
      <c r="BP65" s="39"/>
      <c r="BQ65" s="39"/>
      <c r="BR65" s="39"/>
      <c r="BS65" s="39"/>
      <c r="BT65" s="39"/>
      <c r="BU65" s="39"/>
      <c r="BV65" s="39"/>
      <c r="BW65" s="39"/>
      <c r="BX65" s="39"/>
      <c r="BY65" s="39"/>
      <c r="BZ65" s="39"/>
      <c r="CA65" s="39"/>
      <c r="CB65" s="39"/>
      <c r="CC65" s="39"/>
      <c r="CD65" s="39"/>
      <c r="CE65" s="39"/>
      <c r="CF65" s="39"/>
      <c r="CG65" s="39"/>
      <c r="CH65" s="39"/>
      <c r="CI65" s="39"/>
      <c r="CJ65" s="39"/>
      <c r="CK65" s="39"/>
      <c r="CL65" s="39"/>
      <c r="CM65" s="39"/>
      <c r="CN65" s="39"/>
      <c r="CO65" s="39"/>
      <c r="CP65" s="39"/>
      <c r="CQ65" s="39"/>
      <c r="CR65" s="39"/>
      <c r="CS65" s="39"/>
      <c r="CT65" s="39"/>
      <c r="CU65" s="39"/>
      <c r="CV65" s="39"/>
      <c r="CW65" s="39"/>
      <c r="CX65" s="39"/>
      <c r="CY65" s="39"/>
      <c r="CZ65" s="39"/>
      <c r="DA65" s="39"/>
      <c r="DB65" s="39"/>
      <c r="DC65" s="39"/>
      <c r="DD65" s="39"/>
      <c r="DE65" s="39"/>
      <c r="DF65" s="39"/>
      <c r="DG65" s="39"/>
      <c r="DH65" s="39"/>
      <c r="DI65" s="39"/>
      <c r="DJ65" s="39"/>
      <c r="DK65" s="39"/>
      <c r="DL65" s="39"/>
      <c r="DM65" s="39"/>
      <c r="DN65" s="39"/>
      <c r="DO65" s="39"/>
      <c r="DP65" s="39"/>
      <c r="DQ65" s="39"/>
      <c r="DR65" s="39"/>
      <c r="DS65" s="39"/>
      <c r="DT65" s="39"/>
      <c r="DU65" s="39"/>
      <c r="DV65" s="39"/>
      <c r="DW65" s="39"/>
      <c r="DX65" s="39"/>
      <c r="DY65" s="39"/>
      <c r="DZ65" s="39"/>
      <c r="EA65" s="39"/>
      <c r="EB65" s="39"/>
      <c r="EC65" s="39"/>
      <c r="ED65" s="39"/>
      <c r="EE65" s="39"/>
      <c r="EF65" s="39"/>
      <c r="EG65" s="39"/>
      <c r="EH65" s="39"/>
    </row>
    <row r="66" spans="1:138" ht="13.5" customHeight="1" x14ac:dyDescent="0.15">
      <c r="A66" s="46"/>
      <c r="B66" s="46"/>
      <c r="C66" s="46"/>
      <c r="D66" s="46"/>
      <c r="E66" s="46"/>
      <c r="F66" s="46"/>
      <c r="G66" s="46"/>
      <c r="H66" s="46"/>
      <c r="I66" s="46"/>
      <c r="J66" s="46"/>
      <c r="K66" s="46"/>
      <c r="L66" s="46"/>
      <c r="M66" s="46"/>
      <c r="N66" s="46"/>
      <c r="O66" s="46"/>
      <c r="P66" s="46"/>
      <c r="Q66" s="47"/>
      <c r="R66" s="47"/>
      <c r="S66" s="47"/>
      <c r="T66" s="47"/>
      <c r="U66" s="47"/>
      <c r="V66" s="47"/>
      <c r="W66" s="39"/>
      <c r="X66" s="39"/>
      <c r="Y66" s="39"/>
      <c r="Z66" s="39"/>
      <c r="AA66" s="39"/>
      <c r="AB66" s="39"/>
      <c r="AC66" s="39"/>
      <c r="AD66" s="39"/>
      <c r="AE66" s="39"/>
      <c r="AF66" s="39"/>
      <c r="AG66" s="39"/>
      <c r="AH66" s="39"/>
      <c r="AI66" s="39"/>
      <c r="AJ66" s="39"/>
      <c r="AK66" s="39"/>
      <c r="AL66" s="39"/>
      <c r="AM66" s="39"/>
      <c r="AN66" s="39"/>
      <c r="AO66" s="39"/>
      <c r="AP66" s="39"/>
      <c r="AQ66" s="39"/>
      <c r="AR66" s="39"/>
      <c r="AS66" s="39"/>
      <c r="AT66" s="39"/>
      <c r="AU66" s="39"/>
      <c r="AV66" s="39"/>
      <c r="AW66" s="39"/>
      <c r="AX66" s="39"/>
      <c r="AY66" s="39"/>
      <c r="AZ66" s="39"/>
      <c r="BA66" s="39"/>
      <c r="BB66" s="39"/>
      <c r="BC66" s="39"/>
      <c r="BD66" s="39"/>
      <c r="BE66" s="39"/>
      <c r="BF66" s="39"/>
      <c r="BG66" s="39"/>
      <c r="BH66" s="39"/>
      <c r="BI66" s="39"/>
      <c r="BJ66" s="39"/>
      <c r="BK66" s="39"/>
      <c r="BL66" s="39"/>
      <c r="BM66" s="39"/>
      <c r="BN66" s="39"/>
      <c r="BO66" s="39"/>
      <c r="BP66" s="39"/>
      <c r="BQ66" s="39"/>
      <c r="BR66" s="39"/>
      <c r="BS66" s="39"/>
      <c r="BT66" s="39"/>
      <c r="BU66" s="39"/>
      <c r="BV66" s="39"/>
      <c r="BW66" s="39"/>
      <c r="BX66" s="39"/>
      <c r="BY66" s="39"/>
      <c r="BZ66" s="39"/>
      <c r="CA66" s="39"/>
      <c r="CB66" s="39"/>
      <c r="CC66" s="39"/>
      <c r="CD66" s="39"/>
      <c r="CE66" s="39"/>
      <c r="CF66" s="39"/>
      <c r="CG66" s="39"/>
      <c r="CH66" s="39"/>
      <c r="CI66" s="39"/>
      <c r="CJ66" s="39"/>
      <c r="CK66" s="39"/>
      <c r="CL66" s="39"/>
      <c r="CM66" s="39"/>
      <c r="CN66" s="39"/>
      <c r="CO66" s="39"/>
      <c r="CP66" s="39"/>
      <c r="CQ66" s="39"/>
      <c r="CR66" s="39"/>
      <c r="CS66" s="39"/>
      <c r="CT66" s="39"/>
      <c r="CU66" s="39"/>
      <c r="CV66" s="39"/>
      <c r="CW66" s="39"/>
      <c r="CX66" s="39"/>
      <c r="CY66" s="39"/>
      <c r="CZ66" s="39"/>
      <c r="DA66" s="39"/>
      <c r="DB66" s="39"/>
      <c r="DC66" s="39"/>
      <c r="DD66" s="39"/>
      <c r="DE66" s="39"/>
      <c r="DF66" s="39"/>
      <c r="DG66" s="39"/>
      <c r="DH66" s="39"/>
      <c r="DI66" s="39"/>
      <c r="DJ66" s="39"/>
      <c r="DK66" s="39"/>
      <c r="DL66" s="39"/>
      <c r="DM66" s="39"/>
      <c r="DN66" s="39"/>
      <c r="DO66" s="39"/>
      <c r="DP66" s="39"/>
      <c r="DQ66" s="39"/>
      <c r="DR66" s="39"/>
      <c r="DS66" s="39"/>
      <c r="DT66" s="39"/>
      <c r="DU66" s="39"/>
      <c r="DV66" s="39"/>
      <c r="DW66" s="39"/>
      <c r="DX66" s="39"/>
      <c r="DY66" s="39"/>
      <c r="DZ66" s="39"/>
      <c r="EA66" s="39"/>
      <c r="EB66" s="39"/>
      <c r="EC66" s="39"/>
      <c r="ED66" s="39"/>
      <c r="EE66" s="39"/>
      <c r="EF66" s="39"/>
      <c r="EG66" s="39"/>
      <c r="EH66" s="39"/>
    </row>
    <row r="67" spans="1:138" ht="13.5" customHeight="1" x14ac:dyDescent="0.15">
      <c r="A67" s="46"/>
      <c r="B67" s="46"/>
      <c r="C67" s="46"/>
      <c r="D67" s="46"/>
      <c r="E67" s="46"/>
      <c r="F67" s="46"/>
      <c r="G67" s="46"/>
      <c r="H67" s="46"/>
      <c r="I67" s="46"/>
      <c r="J67" s="46"/>
      <c r="K67" s="46"/>
      <c r="L67" s="46"/>
      <c r="M67" s="46"/>
      <c r="N67" s="46"/>
      <c r="O67" s="46"/>
      <c r="P67" s="46"/>
      <c r="Q67" s="47"/>
      <c r="R67" s="47"/>
      <c r="S67" s="47"/>
      <c r="T67" s="47"/>
      <c r="U67" s="47"/>
      <c r="V67" s="47"/>
      <c r="W67" s="39"/>
      <c r="X67" s="39"/>
      <c r="Y67" s="39"/>
      <c r="Z67" s="39"/>
      <c r="AA67" s="39"/>
      <c r="AB67" s="39"/>
      <c r="AC67" s="39"/>
      <c r="AD67" s="39"/>
      <c r="AE67" s="39"/>
      <c r="AF67" s="39"/>
      <c r="AG67" s="39"/>
      <c r="AH67" s="39"/>
      <c r="AI67" s="39"/>
      <c r="AJ67" s="39"/>
      <c r="AK67" s="39"/>
      <c r="AL67" s="39"/>
      <c r="AM67" s="39"/>
      <c r="AN67" s="39"/>
      <c r="AO67" s="39"/>
      <c r="AP67" s="39"/>
      <c r="AQ67" s="39"/>
      <c r="AR67" s="39"/>
      <c r="AS67" s="39"/>
      <c r="AT67" s="39"/>
      <c r="AU67" s="39"/>
      <c r="AV67" s="39"/>
      <c r="AW67" s="39"/>
      <c r="AX67" s="39"/>
      <c r="AY67" s="39"/>
      <c r="AZ67" s="39"/>
      <c r="BA67" s="39"/>
      <c r="BB67" s="39"/>
      <c r="BC67" s="39"/>
      <c r="BD67" s="39"/>
      <c r="BE67" s="39"/>
      <c r="BF67" s="39"/>
      <c r="BG67" s="39"/>
      <c r="BH67" s="39"/>
      <c r="BI67" s="39"/>
      <c r="BJ67" s="39"/>
      <c r="BK67" s="39"/>
      <c r="BL67" s="39"/>
      <c r="BM67" s="39"/>
      <c r="BN67" s="39"/>
      <c r="BO67" s="39"/>
      <c r="BP67" s="39"/>
      <c r="BQ67" s="39"/>
      <c r="BR67" s="39"/>
      <c r="BS67" s="39"/>
      <c r="BT67" s="39"/>
      <c r="BU67" s="39"/>
      <c r="BV67" s="39"/>
      <c r="BW67" s="39"/>
      <c r="BX67" s="39"/>
      <c r="BY67" s="39"/>
      <c r="BZ67" s="39"/>
      <c r="CA67" s="39"/>
      <c r="CB67" s="39"/>
      <c r="CC67" s="39"/>
      <c r="CD67" s="39"/>
      <c r="CE67" s="39"/>
      <c r="CF67" s="39"/>
      <c r="CG67" s="39"/>
      <c r="CH67" s="39"/>
      <c r="CI67" s="39"/>
      <c r="CJ67" s="39"/>
      <c r="CK67" s="39"/>
      <c r="CL67" s="39"/>
      <c r="CM67" s="39"/>
      <c r="CN67" s="39"/>
      <c r="CO67" s="39"/>
      <c r="CP67" s="39"/>
      <c r="CQ67" s="39"/>
      <c r="CR67" s="39"/>
      <c r="CS67" s="39"/>
      <c r="CT67" s="39"/>
      <c r="CU67" s="39"/>
      <c r="CV67" s="39"/>
      <c r="CW67" s="39"/>
      <c r="CX67" s="39"/>
      <c r="CY67" s="39"/>
      <c r="CZ67" s="39"/>
      <c r="DA67" s="39"/>
      <c r="DB67" s="39"/>
      <c r="DC67" s="39"/>
      <c r="DD67" s="39"/>
      <c r="DE67" s="39"/>
      <c r="DF67" s="39"/>
      <c r="DG67" s="39"/>
      <c r="DH67" s="39"/>
      <c r="DI67" s="39"/>
      <c r="DJ67" s="39"/>
      <c r="DK67" s="39"/>
      <c r="DL67" s="39"/>
      <c r="DM67" s="39"/>
      <c r="DN67" s="39"/>
      <c r="DO67" s="39"/>
      <c r="DP67" s="39"/>
      <c r="DQ67" s="39"/>
      <c r="DR67" s="39"/>
      <c r="DS67" s="39"/>
      <c r="DT67" s="39"/>
      <c r="DU67" s="39"/>
      <c r="DV67" s="39"/>
      <c r="DW67" s="39"/>
      <c r="DX67" s="39"/>
      <c r="DY67" s="39"/>
      <c r="DZ67" s="39"/>
      <c r="EA67" s="39"/>
      <c r="EB67" s="39"/>
      <c r="EC67" s="39"/>
      <c r="ED67" s="39"/>
      <c r="EE67" s="39"/>
      <c r="EF67" s="39"/>
      <c r="EG67" s="39"/>
      <c r="EH67" s="39"/>
    </row>
    <row r="68" spans="1:138" ht="13.5" customHeight="1" x14ac:dyDescent="0.15">
      <c r="C68" s="50" t="str">
        <f>AS52&amp;BK52</f>
        <v>01</v>
      </c>
      <c r="T68" s="113"/>
      <c r="U68" s="113" t="s">
        <v>3760</v>
      </c>
      <c r="V68" s="113"/>
      <c r="W68" s="113"/>
      <c r="X68" s="113"/>
      <c r="Y68" s="113"/>
      <c r="Z68" s="113"/>
      <c r="AA68" s="113"/>
    </row>
    <row r="69" spans="1:138" ht="13.5" customHeight="1" x14ac:dyDescent="0.15">
      <c r="C69" s="51" t="s">
        <v>316</v>
      </c>
      <c r="D69" s="52"/>
      <c r="E69" s="52" t="s">
        <v>317</v>
      </c>
      <c r="J69" s="51"/>
      <c r="K69" s="53" t="str">
        <f>RIGHT(L69,3)</f>
        <v>100</v>
      </c>
      <c r="L69" s="50" t="s">
        <v>318</v>
      </c>
      <c r="M69" s="51" t="s">
        <v>319</v>
      </c>
      <c r="T69" s="113"/>
      <c r="U69" s="117" t="s">
        <v>318</v>
      </c>
      <c r="V69" s="117"/>
      <c r="W69" s="117"/>
      <c r="X69" s="117"/>
      <c r="Y69" s="117" t="s">
        <v>319</v>
      </c>
      <c r="Z69" s="113"/>
      <c r="AA69" s="114"/>
    </row>
    <row r="70" spans="1:138" ht="13.5" customHeight="1" x14ac:dyDescent="0.15">
      <c r="C70" s="51" t="s">
        <v>320</v>
      </c>
      <c r="D70" s="52"/>
      <c r="E70" s="52" t="s">
        <v>321</v>
      </c>
      <c r="J70" s="51"/>
      <c r="K70" s="53" t="str">
        <f t="shared" ref="K70:K133" si="0">RIGHT(L70,3)</f>
        <v>202</v>
      </c>
      <c r="L70" s="50" t="s">
        <v>322</v>
      </c>
      <c r="M70" s="51" t="s">
        <v>323</v>
      </c>
      <c r="T70" s="113" t="str">
        <f t="shared" ref="T70:T132" si="1">Q70&amp;H70</f>
        <v/>
      </c>
      <c r="U70" s="117" t="s">
        <v>322</v>
      </c>
      <c r="V70" s="117"/>
      <c r="W70" s="117"/>
      <c r="X70" s="117"/>
      <c r="Y70" s="117" t="s">
        <v>323</v>
      </c>
      <c r="Z70" s="113"/>
      <c r="AA70" s="114"/>
    </row>
    <row r="71" spans="1:138" ht="13.5" customHeight="1" x14ac:dyDescent="0.15">
      <c r="C71" s="51" t="s">
        <v>324</v>
      </c>
      <c r="D71" s="52"/>
      <c r="E71" s="52" t="s">
        <v>325</v>
      </c>
      <c r="J71" s="51"/>
      <c r="K71" s="53" t="str">
        <f t="shared" si="0"/>
        <v>203</v>
      </c>
      <c r="L71" s="50" t="s">
        <v>326</v>
      </c>
      <c r="M71" s="51" t="s">
        <v>327</v>
      </c>
      <c r="T71" s="113" t="str">
        <f t="shared" si="1"/>
        <v/>
      </c>
      <c r="U71" s="117" t="s">
        <v>326</v>
      </c>
      <c r="V71" s="117"/>
      <c r="W71" s="117"/>
      <c r="X71" s="117"/>
      <c r="Y71" s="117" t="s">
        <v>327</v>
      </c>
      <c r="Z71" s="113"/>
      <c r="AA71" s="114"/>
    </row>
    <row r="72" spans="1:138" ht="13.5" customHeight="1" x14ac:dyDescent="0.15">
      <c r="C72" s="51" t="s">
        <v>328</v>
      </c>
      <c r="D72" s="52"/>
      <c r="E72" s="52" t="s">
        <v>329</v>
      </c>
      <c r="J72" s="51"/>
      <c r="K72" s="53" t="str">
        <f t="shared" si="0"/>
        <v>204</v>
      </c>
      <c r="L72" s="50" t="s">
        <v>330</v>
      </c>
      <c r="M72" s="51" t="s">
        <v>331</v>
      </c>
      <c r="T72" s="113" t="str">
        <f t="shared" si="1"/>
        <v/>
      </c>
      <c r="U72" s="117" t="s">
        <v>330</v>
      </c>
      <c r="V72" s="117"/>
      <c r="W72" s="117"/>
      <c r="X72" s="117"/>
      <c r="Y72" s="117" t="s">
        <v>331</v>
      </c>
      <c r="Z72" s="113"/>
      <c r="AA72" s="114"/>
    </row>
    <row r="73" spans="1:138" ht="13.5" customHeight="1" x14ac:dyDescent="0.15">
      <c r="C73" s="51" t="s">
        <v>332</v>
      </c>
      <c r="D73" s="52"/>
      <c r="E73" s="52" t="s">
        <v>333</v>
      </c>
      <c r="J73" s="51"/>
      <c r="K73" s="53" t="str">
        <f t="shared" si="0"/>
        <v>205</v>
      </c>
      <c r="L73" s="50" t="s">
        <v>334</v>
      </c>
      <c r="M73" s="51" t="s">
        <v>335</v>
      </c>
      <c r="T73" s="113" t="str">
        <f t="shared" si="1"/>
        <v/>
      </c>
      <c r="U73" s="117" t="s">
        <v>334</v>
      </c>
      <c r="V73" s="117"/>
      <c r="W73" s="117"/>
      <c r="X73" s="117"/>
      <c r="Y73" s="117" t="s">
        <v>335</v>
      </c>
      <c r="Z73" s="113"/>
      <c r="AA73" s="114"/>
    </row>
    <row r="74" spans="1:138" ht="13.5" customHeight="1" x14ac:dyDescent="0.15">
      <c r="C74" s="51" t="s">
        <v>336</v>
      </c>
      <c r="D74" s="52"/>
      <c r="E74" s="52" t="s">
        <v>337</v>
      </c>
      <c r="J74" s="51"/>
      <c r="K74" s="53" t="str">
        <f t="shared" si="0"/>
        <v>206</v>
      </c>
      <c r="L74" s="50" t="s">
        <v>338</v>
      </c>
      <c r="M74" s="51" t="s">
        <v>339</v>
      </c>
      <c r="T74" s="113" t="str">
        <f t="shared" si="1"/>
        <v/>
      </c>
      <c r="U74" s="117" t="s">
        <v>338</v>
      </c>
      <c r="V74" s="117"/>
      <c r="W74" s="117"/>
      <c r="X74" s="117"/>
      <c r="Y74" s="117" t="s">
        <v>339</v>
      </c>
      <c r="Z74" s="113"/>
      <c r="AA74" s="114"/>
    </row>
    <row r="75" spans="1:138" ht="13.5" customHeight="1" x14ac:dyDescent="0.15">
      <c r="C75" s="51" t="s">
        <v>340</v>
      </c>
      <c r="D75" s="52"/>
      <c r="E75" s="52" t="s">
        <v>341</v>
      </c>
      <c r="J75" s="51"/>
      <c r="K75" s="53" t="str">
        <f t="shared" si="0"/>
        <v>207</v>
      </c>
      <c r="L75" s="50" t="s">
        <v>342</v>
      </c>
      <c r="M75" s="51" t="s">
        <v>343</v>
      </c>
      <c r="T75" s="113" t="str">
        <f t="shared" si="1"/>
        <v/>
      </c>
      <c r="U75" s="117" t="s">
        <v>342</v>
      </c>
      <c r="V75" s="117"/>
      <c r="W75" s="117"/>
      <c r="X75" s="117"/>
      <c r="Y75" s="117" t="s">
        <v>343</v>
      </c>
      <c r="Z75" s="113"/>
      <c r="AA75" s="114"/>
    </row>
    <row r="76" spans="1:138" ht="13.5" customHeight="1" x14ac:dyDescent="0.15">
      <c r="C76" s="51" t="s">
        <v>344</v>
      </c>
      <c r="D76" s="52"/>
      <c r="E76" s="52" t="s">
        <v>345</v>
      </c>
      <c r="J76" s="51"/>
      <c r="K76" s="53" t="str">
        <f t="shared" si="0"/>
        <v>208</v>
      </c>
      <c r="L76" s="50" t="s">
        <v>346</v>
      </c>
      <c r="M76" s="51" t="s">
        <v>347</v>
      </c>
      <c r="T76" s="113" t="str">
        <f t="shared" si="1"/>
        <v/>
      </c>
      <c r="U76" s="117" t="s">
        <v>346</v>
      </c>
      <c r="V76" s="117"/>
      <c r="W76" s="117"/>
      <c r="X76" s="117"/>
      <c r="Y76" s="117" t="s">
        <v>347</v>
      </c>
      <c r="Z76" s="113"/>
      <c r="AA76" s="114"/>
    </row>
    <row r="77" spans="1:138" ht="13.5" customHeight="1" x14ac:dyDescent="0.15">
      <c r="C77" s="51" t="s">
        <v>348</v>
      </c>
      <c r="D77" s="52"/>
      <c r="E77" s="52" t="s">
        <v>349</v>
      </c>
      <c r="J77" s="51"/>
      <c r="K77" s="53" t="str">
        <f t="shared" si="0"/>
        <v>209</v>
      </c>
      <c r="L77" s="50" t="s">
        <v>350</v>
      </c>
      <c r="M77" s="51" t="s">
        <v>351</v>
      </c>
      <c r="T77" s="113" t="str">
        <f t="shared" si="1"/>
        <v/>
      </c>
      <c r="U77" s="117" t="s">
        <v>350</v>
      </c>
      <c r="V77" s="117"/>
      <c r="W77" s="117"/>
      <c r="X77" s="117"/>
      <c r="Y77" s="117" t="s">
        <v>351</v>
      </c>
      <c r="Z77" s="113"/>
      <c r="AA77" s="114"/>
    </row>
    <row r="78" spans="1:138" ht="13.5" customHeight="1" x14ac:dyDescent="0.15">
      <c r="C78" s="51" t="s">
        <v>352</v>
      </c>
      <c r="D78" s="52"/>
      <c r="E78" s="52" t="s">
        <v>353</v>
      </c>
      <c r="J78" s="51"/>
      <c r="K78" s="53" t="str">
        <f t="shared" si="0"/>
        <v>210</v>
      </c>
      <c r="L78" s="50" t="s">
        <v>354</v>
      </c>
      <c r="M78" s="51" t="s">
        <v>355</v>
      </c>
      <c r="T78" s="113" t="str">
        <f t="shared" si="1"/>
        <v/>
      </c>
      <c r="U78" s="117" t="s">
        <v>354</v>
      </c>
      <c r="V78" s="117"/>
      <c r="W78" s="117"/>
      <c r="X78" s="117"/>
      <c r="Y78" s="117" t="s">
        <v>355</v>
      </c>
      <c r="Z78" s="113"/>
      <c r="AA78" s="114"/>
    </row>
    <row r="79" spans="1:138" ht="13.5" customHeight="1" x14ac:dyDescent="0.15">
      <c r="C79" s="51" t="s">
        <v>356</v>
      </c>
      <c r="D79" s="52"/>
      <c r="E79" s="52" t="s">
        <v>357</v>
      </c>
      <c r="J79" s="51"/>
      <c r="K79" s="53" t="str">
        <f t="shared" si="0"/>
        <v>211</v>
      </c>
      <c r="L79" s="50" t="s">
        <v>358</v>
      </c>
      <c r="M79" s="51" t="s">
        <v>359</v>
      </c>
      <c r="T79" s="113" t="str">
        <f t="shared" si="1"/>
        <v/>
      </c>
      <c r="U79" s="117" t="s">
        <v>358</v>
      </c>
      <c r="V79" s="117"/>
      <c r="W79" s="117"/>
      <c r="X79" s="117"/>
      <c r="Y79" s="117" t="s">
        <v>359</v>
      </c>
      <c r="Z79" s="113"/>
      <c r="AA79" s="114"/>
    </row>
    <row r="80" spans="1:138" ht="13.5" customHeight="1" x14ac:dyDescent="0.15">
      <c r="C80" s="51" t="s">
        <v>360</v>
      </c>
      <c r="D80" s="52"/>
      <c r="E80" s="52" t="s">
        <v>361</v>
      </c>
      <c r="J80" s="51"/>
      <c r="K80" s="53" t="str">
        <f t="shared" si="0"/>
        <v>212</v>
      </c>
      <c r="L80" s="50" t="s">
        <v>362</v>
      </c>
      <c r="M80" s="51" t="s">
        <v>363</v>
      </c>
      <c r="T80" s="113" t="str">
        <f t="shared" si="1"/>
        <v/>
      </c>
      <c r="U80" s="117" t="s">
        <v>362</v>
      </c>
      <c r="V80" s="117"/>
      <c r="W80" s="117"/>
      <c r="X80" s="117"/>
      <c r="Y80" s="117" t="s">
        <v>363</v>
      </c>
      <c r="Z80" s="113"/>
      <c r="AA80" s="114"/>
    </row>
    <row r="81" spans="3:27" s="1" customFormat="1" ht="13.5" customHeight="1" x14ac:dyDescent="0.15">
      <c r="C81" s="51" t="s">
        <v>4744</v>
      </c>
      <c r="D81" s="52"/>
      <c r="E81" s="52" t="s">
        <v>364</v>
      </c>
      <c r="F81" s="32"/>
      <c r="G81" s="32"/>
      <c r="H81" s="32"/>
      <c r="I81" s="32"/>
      <c r="J81" s="51"/>
      <c r="K81" s="53" t="str">
        <f t="shared" si="0"/>
        <v>213</v>
      </c>
      <c r="L81" s="50" t="s">
        <v>365</v>
      </c>
      <c r="M81" s="51" t="s">
        <v>366</v>
      </c>
      <c r="T81" s="113" t="str">
        <f t="shared" si="1"/>
        <v/>
      </c>
      <c r="U81" s="117" t="s">
        <v>365</v>
      </c>
      <c r="V81" s="117"/>
      <c r="W81" s="117"/>
      <c r="X81" s="117"/>
      <c r="Y81" s="117" t="s">
        <v>366</v>
      </c>
      <c r="Z81" s="113"/>
      <c r="AA81" s="114"/>
    </row>
    <row r="82" spans="3:27" s="1" customFormat="1" ht="13.5" customHeight="1" x14ac:dyDescent="0.15">
      <c r="C82" s="51" t="s">
        <v>4745</v>
      </c>
      <c r="D82" s="52"/>
      <c r="E82" s="52" t="s">
        <v>367</v>
      </c>
      <c r="F82" s="32"/>
      <c r="G82" s="32"/>
      <c r="H82" s="32"/>
      <c r="I82" s="32"/>
      <c r="J82" s="51"/>
      <c r="K82" s="53" t="str">
        <f t="shared" si="0"/>
        <v>214</v>
      </c>
      <c r="L82" s="50" t="s">
        <v>368</v>
      </c>
      <c r="M82" s="51" t="s">
        <v>369</v>
      </c>
      <c r="T82" s="113" t="str">
        <f t="shared" si="1"/>
        <v/>
      </c>
      <c r="U82" s="117" t="s">
        <v>368</v>
      </c>
      <c r="V82" s="117"/>
      <c r="W82" s="117"/>
      <c r="X82" s="117"/>
      <c r="Y82" s="117" t="s">
        <v>369</v>
      </c>
      <c r="Z82" s="113"/>
      <c r="AA82" s="114"/>
    </row>
    <row r="83" spans="3:27" s="1" customFormat="1" ht="13.5" customHeight="1" x14ac:dyDescent="0.15">
      <c r="C83" s="51" t="s">
        <v>4746</v>
      </c>
      <c r="D83" s="52"/>
      <c r="E83" s="52" t="s">
        <v>370</v>
      </c>
      <c r="F83" s="32"/>
      <c r="G83" s="32"/>
      <c r="H83" s="32"/>
      <c r="I83" s="32"/>
      <c r="J83" s="51"/>
      <c r="K83" s="53" t="str">
        <f t="shared" si="0"/>
        <v>215</v>
      </c>
      <c r="L83" s="50" t="s">
        <v>371</v>
      </c>
      <c r="M83" s="51" t="s">
        <v>372</v>
      </c>
      <c r="T83" s="113" t="str">
        <f t="shared" si="1"/>
        <v/>
      </c>
      <c r="U83" s="117" t="s">
        <v>371</v>
      </c>
      <c r="V83" s="117"/>
      <c r="W83" s="117"/>
      <c r="X83" s="117"/>
      <c r="Y83" s="117" t="s">
        <v>372</v>
      </c>
      <c r="Z83" s="113"/>
      <c r="AA83" s="114"/>
    </row>
    <row r="84" spans="3:27" s="1" customFormat="1" ht="13.5" customHeight="1" x14ac:dyDescent="0.15">
      <c r="C84" s="51" t="s">
        <v>4747</v>
      </c>
      <c r="D84" s="52"/>
      <c r="E84" s="52" t="s">
        <v>373</v>
      </c>
      <c r="F84" s="32"/>
      <c r="G84" s="32"/>
      <c r="H84" s="32"/>
      <c r="I84" s="32"/>
      <c r="J84" s="51"/>
      <c r="K84" s="53" t="str">
        <f t="shared" si="0"/>
        <v>216</v>
      </c>
      <c r="L84" s="50" t="s">
        <v>374</v>
      </c>
      <c r="M84" s="51" t="s">
        <v>375</v>
      </c>
      <c r="T84" s="113" t="str">
        <f t="shared" si="1"/>
        <v/>
      </c>
      <c r="U84" s="117" t="s">
        <v>374</v>
      </c>
      <c r="V84" s="117"/>
      <c r="W84" s="117"/>
      <c r="X84" s="117"/>
      <c r="Y84" s="117" t="s">
        <v>375</v>
      </c>
      <c r="Z84" s="113"/>
      <c r="AA84" s="114"/>
    </row>
    <row r="85" spans="3:27" s="1" customFormat="1" ht="13.5" customHeight="1" x14ac:dyDescent="0.15">
      <c r="C85" s="51" t="s">
        <v>4748</v>
      </c>
      <c r="D85" s="52"/>
      <c r="E85" s="52" t="s">
        <v>376</v>
      </c>
      <c r="F85" s="32"/>
      <c r="G85" s="32"/>
      <c r="H85" s="32"/>
      <c r="I85" s="32"/>
      <c r="J85" s="51"/>
      <c r="K85" s="53" t="str">
        <f t="shared" si="0"/>
        <v>217</v>
      </c>
      <c r="L85" s="50" t="s">
        <v>377</v>
      </c>
      <c r="M85" s="51" t="s">
        <v>378</v>
      </c>
      <c r="T85" s="113" t="str">
        <f t="shared" si="1"/>
        <v/>
      </c>
      <c r="U85" s="117" t="s">
        <v>377</v>
      </c>
      <c r="V85" s="117"/>
      <c r="W85" s="117"/>
      <c r="X85" s="117"/>
      <c r="Y85" s="117" t="s">
        <v>378</v>
      </c>
      <c r="Z85" s="113"/>
      <c r="AA85" s="114"/>
    </row>
    <row r="86" spans="3:27" s="1" customFormat="1" ht="13.5" customHeight="1" x14ac:dyDescent="0.15">
      <c r="C86" s="51" t="s">
        <v>4749</v>
      </c>
      <c r="D86" s="52"/>
      <c r="E86" s="52" t="s">
        <v>379</v>
      </c>
      <c r="F86" s="32"/>
      <c r="G86" s="32"/>
      <c r="H86" s="32"/>
      <c r="I86" s="32"/>
      <c r="J86" s="51"/>
      <c r="K86" s="53" t="str">
        <f t="shared" si="0"/>
        <v>218</v>
      </c>
      <c r="L86" s="50" t="s">
        <v>380</v>
      </c>
      <c r="M86" s="51" t="s">
        <v>381</v>
      </c>
      <c r="T86" s="113" t="str">
        <f t="shared" si="1"/>
        <v/>
      </c>
      <c r="U86" s="117" t="s">
        <v>380</v>
      </c>
      <c r="V86" s="117"/>
      <c r="W86" s="117"/>
      <c r="X86" s="117"/>
      <c r="Y86" s="117" t="s">
        <v>381</v>
      </c>
      <c r="Z86" s="113"/>
      <c r="AA86" s="114"/>
    </row>
    <row r="87" spans="3:27" s="1" customFormat="1" ht="13.5" customHeight="1" x14ac:dyDescent="0.15">
      <c r="C87" s="51" t="s">
        <v>4750</v>
      </c>
      <c r="D87" s="52"/>
      <c r="E87" s="52" t="s">
        <v>382</v>
      </c>
      <c r="F87" s="32"/>
      <c r="G87" s="32"/>
      <c r="H87" s="32"/>
      <c r="I87" s="32"/>
      <c r="J87" s="51"/>
      <c r="K87" s="53" t="str">
        <f t="shared" si="0"/>
        <v>219</v>
      </c>
      <c r="L87" s="50" t="s">
        <v>383</v>
      </c>
      <c r="M87" s="51" t="s">
        <v>384</v>
      </c>
      <c r="T87" s="113" t="str">
        <f t="shared" si="1"/>
        <v/>
      </c>
      <c r="U87" s="117" t="s">
        <v>383</v>
      </c>
      <c r="V87" s="117"/>
      <c r="W87" s="117"/>
      <c r="X87" s="117"/>
      <c r="Y87" s="117" t="s">
        <v>384</v>
      </c>
      <c r="Z87" s="113"/>
      <c r="AA87" s="114"/>
    </row>
    <row r="88" spans="3:27" s="1" customFormat="1" ht="13.5" customHeight="1" x14ac:dyDescent="0.15">
      <c r="C88" s="51" t="s">
        <v>4751</v>
      </c>
      <c r="D88" s="52"/>
      <c r="E88" s="52" t="s">
        <v>385</v>
      </c>
      <c r="F88" s="32"/>
      <c r="G88" s="32"/>
      <c r="H88" s="32"/>
      <c r="I88" s="32"/>
      <c r="J88" s="51"/>
      <c r="K88" s="53" t="str">
        <f t="shared" si="0"/>
        <v>220</v>
      </c>
      <c r="L88" s="50" t="s">
        <v>386</v>
      </c>
      <c r="M88" s="51" t="s">
        <v>387</v>
      </c>
      <c r="T88" s="113" t="str">
        <f t="shared" si="1"/>
        <v/>
      </c>
      <c r="U88" s="117" t="s">
        <v>386</v>
      </c>
      <c r="V88" s="117"/>
      <c r="W88" s="117"/>
      <c r="X88" s="117"/>
      <c r="Y88" s="117" t="s">
        <v>387</v>
      </c>
      <c r="Z88" s="113"/>
      <c r="AA88" s="114"/>
    </row>
    <row r="89" spans="3:27" s="1" customFormat="1" ht="13.5" customHeight="1" x14ac:dyDescent="0.15">
      <c r="C89" s="51" t="s">
        <v>4743</v>
      </c>
      <c r="D89" s="52"/>
      <c r="E89" s="52" t="s">
        <v>388</v>
      </c>
      <c r="F89" s="32"/>
      <c r="G89" s="32"/>
      <c r="H89" s="32"/>
      <c r="I89" s="32"/>
      <c r="J89" s="51"/>
      <c r="K89" s="53" t="str">
        <f t="shared" si="0"/>
        <v>221</v>
      </c>
      <c r="L89" s="50" t="s">
        <v>389</v>
      </c>
      <c r="M89" s="51" t="s">
        <v>390</v>
      </c>
      <c r="T89" s="113" t="str">
        <f t="shared" si="1"/>
        <v/>
      </c>
      <c r="U89" s="117" t="s">
        <v>389</v>
      </c>
      <c r="V89" s="117"/>
      <c r="W89" s="117"/>
      <c r="X89" s="117"/>
      <c r="Y89" s="117" t="s">
        <v>390</v>
      </c>
      <c r="Z89" s="113"/>
      <c r="AA89" s="114"/>
    </row>
    <row r="90" spans="3:27" s="1" customFormat="1" ht="13.5" customHeight="1" x14ac:dyDescent="0.15">
      <c r="C90" s="51" t="s">
        <v>4752</v>
      </c>
      <c r="D90" s="52"/>
      <c r="E90" s="52" t="s">
        <v>391</v>
      </c>
      <c r="F90" s="32"/>
      <c r="G90" s="32"/>
      <c r="H90" s="32"/>
      <c r="I90" s="32"/>
      <c r="J90" s="51"/>
      <c r="K90" s="53" t="str">
        <f t="shared" si="0"/>
        <v>222</v>
      </c>
      <c r="L90" s="50" t="s">
        <v>392</v>
      </c>
      <c r="M90" s="51" t="s">
        <v>393</v>
      </c>
      <c r="T90" s="113" t="str">
        <f t="shared" si="1"/>
        <v/>
      </c>
      <c r="U90" s="117" t="s">
        <v>392</v>
      </c>
      <c r="V90" s="117"/>
      <c r="W90" s="117"/>
      <c r="X90" s="117"/>
      <c r="Y90" s="117" t="s">
        <v>393</v>
      </c>
      <c r="Z90" s="113"/>
      <c r="AA90" s="114"/>
    </row>
    <row r="91" spans="3:27" s="1" customFormat="1" ht="13.5" customHeight="1" x14ac:dyDescent="0.15">
      <c r="C91" s="51" t="s">
        <v>4753</v>
      </c>
      <c r="D91" s="52"/>
      <c r="E91" s="52" t="s">
        <v>394</v>
      </c>
      <c r="F91" s="32"/>
      <c r="G91" s="32"/>
      <c r="H91" s="32"/>
      <c r="I91" s="32"/>
      <c r="J91" s="51"/>
      <c r="K91" s="53" t="str">
        <f t="shared" si="0"/>
        <v>223</v>
      </c>
      <c r="L91" s="50" t="s">
        <v>395</v>
      </c>
      <c r="M91" s="51" t="s">
        <v>396</v>
      </c>
      <c r="T91" s="113" t="str">
        <f t="shared" si="1"/>
        <v/>
      </c>
      <c r="U91" s="117" t="s">
        <v>395</v>
      </c>
      <c r="V91" s="117"/>
      <c r="W91" s="117"/>
      <c r="X91" s="117"/>
      <c r="Y91" s="117" t="s">
        <v>396</v>
      </c>
      <c r="Z91" s="113"/>
      <c r="AA91" s="114"/>
    </row>
    <row r="92" spans="3:27" s="1" customFormat="1" ht="13.5" customHeight="1" x14ac:dyDescent="0.15">
      <c r="C92" s="51" t="s">
        <v>4754</v>
      </c>
      <c r="D92" s="52"/>
      <c r="E92" s="52" t="s">
        <v>397</v>
      </c>
      <c r="F92" s="32"/>
      <c r="G92" s="32"/>
      <c r="H92" s="32"/>
      <c r="I92" s="32"/>
      <c r="J92" s="51"/>
      <c r="K92" s="53" t="str">
        <f t="shared" si="0"/>
        <v>224</v>
      </c>
      <c r="L92" s="50" t="s">
        <v>398</v>
      </c>
      <c r="M92" s="51" t="s">
        <v>399</v>
      </c>
      <c r="T92" s="113" t="str">
        <f t="shared" si="1"/>
        <v/>
      </c>
      <c r="U92" s="117" t="s">
        <v>398</v>
      </c>
      <c r="V92" s="117"/>
      <c r="W92" s="117"/>
      <c r="X92" s="117"/>
      <c r="Y92" s="117" t="s">
        <v>399</v>
      </c>
      <c r="Z92" s="113"/>
      <c r="AA92" s="114"/>
    </row>
    <row r="93" spans="3:27" s="1" customFormat="1" ht="13.5" customHeight="1" x14ac:dyDescent="0.15">
      <c r="C93" s="51" t="s">
        <v>4755</v>
      </c>
      <c r="D93" s="52"/>
      <c r="E93" s="52" t="s">
        <v>400</v>
      </c>
      <c r="F93" s="32"/>
      <c r="G93" s="32"/>
      <c r="H93" s="32"/>
      <c r="I93" s="32"/>
      <c r="J93" s="51"/>
      <c r="K93" s="53" t="str">
        <f t="shared" si="0"/>
        <v>225</v>
      </c>
      <c r="L93" s="50" t="s">
        <v>401</v>
      </c>
      <c r="M93" s="51" t="s">
        <v>402</v>
      </c>
      <c r="T93" s="113" t="str">
        <f t="shared" si="1"/>
        <v/>
      </c>
      <c r="U93" s="117" t="s">
        <v>401</v>
      </c>
      <c r="V93" s="117"/>
      <c r="W93" s="117"/>
      <c r="X93" s="117"/>
      <c r="Y93" s="117" t="s">
        <v>402</v>
      </c>
      <c r="Z93" s="113"/>
      <c r="AA93" s="114"/>
    </row>
    <row r="94" spans="3:27" s="1" customFormat="1" ht="13.5" customHeight="1" x14ac:dyDescent="0.15">
      <c r="C94" s="51" t="s">
        <v>4756</v>
      </c>
      <c r="D94" s="52"/>
      <c r="E94" s="52" t="s">
        <v>403</v>
      </c>
      <c r="F94" s="32"/>
      <c r="G94" s="32"/>
      <c r="H94" s="32"/>
      <c r="I94" s="32"/>
      <c r="J94" s="51"/>
      <c r="K94" s="53" t="str">
        <f t="shared" si="0"/>
        <v>226</v>
      </c>
      <c r="L94" s="50" t="s">
        <v>404</v>
      </c>
      <c r="M94" s="51" t="s">
        <v>405</v>
      </c>
      <c r="T94" s="113" t="str">
        <f t="shared" si="1"/>
        <v/>
      </c>
      <c r="U94" s="117" t="s">
        <v>404</v>
      </c>
      <c r="V94" s="117"/>
      <c r="W94" s="117"/>
      <c r="X94" s="117"/>
      <c r="Y94" s="117" t="s">
        <v>405</v>
      </c>
      <c r="Z94" s="113"/>
      <c r="AA94" s="114"/>
    </row>
    <row r="95" spans="3:27" s="1" customFormat="1" ht="13.5" customHeight="1" x14ac:dyDescent="0.15">
      <c r="C95" s="51" t="s">
        <v>4757</v>
      </c>
      <c r="D95" s="52"/>
      <c r="E95" s="52" t="s">
        <v>406</v>
      </c>
      <c r="F95" s="32"/>
      <c r="G95" s="32"/>
      <c r="H95" s="32"/>
      <c r="I95" s="32"/>
      <c r="J95" s="51"/>
      <c r="K95" s="53" t="str">
        <f t="shared" si="0"/>
        <v>227</v>
      </c>
      <c r="L95" s="50" t="s">
        <v>407</v>
      </c>
      <c r="M95" s="51" t="s">
        <v>408</v>
      </c>
      <c r="T95" s="113" t="str">
        <f t="shared" si="1"/>
        <v/>
      </c>
      <c r="U95" s="117" t="s">
        <v>407</v>
      </c>
      <c r="V95" s="117"/>
      <c r="W95" s="117"/>
      <c r="X95" s="117"/>
      <c r="Y95" s="117" t="s">
        <v>408</v>
      </c>
      <c r="Z95" s="113"/>
      <c r="AA95" s="114"/>
    </row>
    <row r="96" spans="3:27" s="1" customFormat="1" ht="13.5" customHeight="1" x14ac:dyDescent="0.15">
      <c r="C96" s="51" t="s">
        <v>4758</v>
      </c>
      <c r="D96" s="52"/>
      <c r="E96" s="52" t="s">
        <v>409</v>
      </c>
      <c r="F96" s="32"/>
      <c r="G96" s="32"/>
      <c r="H96" s="32"/>
      <c r="I96" s="32"/>
      <c r="J96" s="51"/>
      <c r="K96" s="53" t="str">
        <f t="shared" si="0"/>
        <v>228</v>
      </c>
      <c r="L96" s="50" t="s">
        <v>410</v>
      </c>
      <c r="M96" s="51" t="s">
        <v>411</v>
      </c>
      <c r="T96" s="113" t="str">
        <f t="shared" si="1"/>
        <v/>
      </c>
      <c r="U96" s="117" t="s">
        <v>410</v>
      </c>
      <c r="V96" s="117"/>
      <c r="W96" s="117"/>
      <c r="X96" s="117"/>
      <c r="Y96" s="117" t="s">
        <v>411</v>
      </c>
      <c r="Z96" s="113"/>
      <c r="AA96" s="114"/>
    </row>
    <row r="97" spans="3:27" s="1" customFormat="1" ht="13.5" customHeight="1" x14ac:dyDescent="0.15">
      <c r="C97" s="51" t="s">
        <v>4759</v>
      </c>
      <c r="D97" s="52"/>
      <c r="E97" s="52" t="s">
        <v>412</v>
      </c>
      <c r="F97" s="32"/>
      <c r="G97" s="32"/>
      <c r="H97" s="32"/>
      <c r="I97" s="32"/>
      <c r="J97" s="51"/>
      <c r="K97" s="53" t="str">
        <f t="shared" si="0"/>
        <v>229</v>
      </c>
      <c r="L97" s="50" t="s">
        <v>413</v>
      </c>
      <c r="M97" s="51" t="s">
        <v>414</v>
      </c>
      <c r="T97" s="113" t="str">
        <f t="shared" si="1"/>
        <v/>
      </c>
      <c r="U97" s="117" t="s">
        <v>413</v>
      </c>
      <c r="V97" s="117"/>
      <c r="W97" s="117"/>
      <c r="X97" s="117"/>
      <c r="Y97" s="117" t="s">
        <v>414</v>
      </c>
      <c r="Z97" s="113"/>
      <c r="AA97" s="114"/>
    </row>
    <row r="98" spans="3:27" s="1" customFormat="1" ht="13.5" customHeight="1" x14ac:dyDescent="0.15">
      <c r="C98" s="51" t="s">
        <v>4760</v>
      </c>
      <c r="D98" s="52"/>
      <c r="E98" s="52" t="s">
        <v>415</v>
      </c>
      <c r="F98" s="32"/>
      <c r="G98" s="32"/>
      <c r="H98" s="32"/>
      <c r="I98" s="32"/>
      <c r="J98" s="51"/>
      <c r="K98" s="53" t="str">
        <f t="shared" si="0"/>
        <v>230</v>
      </c>
      <c r="L98" s="50" t="s">
        <v>416</v>
      </c>
      <c r="M98" s="51" t="s">
        <v>417</v>
      </c>
      <c r="T98" s="113" t="str">
        <f t="shared" si="1"/>
        <v/>
      </c>
      <c r="U98" s="117" t="s">
        <v>416</v>
      </c>
      <c r="V98" s="117"/>
      <c r="W98" s="117"/>
      <c r="X98" s="117"/>
      <c r="Y98" s="117" t="s">
        <v>417</v>
      </c>
      <c r="Z98" s="113"/>
      <c r="AA98" s="114"/>
    </row>
    <row r="99" spans="3:27" s="1" customFormat="1" ht="13.5" customHeight="1" x14ac:dyDescent="0.15">
      <c r="C99" s="51" t="s">
        <v>4761</v>
      </c>
      <c r="D99" s="52"/>
      <c r="E99" s="52" t="s">
        <v>418</v>
      </c>
      <c r="F99" s="32"/>
      <c r="G99" s="32"/>
      <c r="H99" s="32"/>
      <c r="I99" s="32"/>
      <c r="J99" s="51"/>
      <c r="K99" s="53" t="str">
        <f t="shared" si="0"/>
        <v>231</v>
      </c>
      <c r="L99" s="50" t="s">
        <v>419</v>
      </c>
      <c r="M99" s="51" t="s">
        <v>420</v>
      </c>
      <c r="T99" s="113" t="str">
        <f t="shared" si="1"/>
        <v/>
      </c>
      <c r="U99" s="117" t="s">
        <v>419</v>
      </c>
      <c r="V99" s="117"/>
      <c r="W99" s="117"/>
      <c r="X99" s="117"/>
      <c r="Y99" s="117" t="s">
        <v>420</v>
      </c>
      <c r="Z99" s="113"/>
      <c r="AA99" s="114"/>
    </row>
    <row r="100" spans="3:27" s="1" customFormat="1" ht="13.5" customHeight="1" x14ac:dyDescent="0.15">
      <c r="C100" s="51" t="s">
        <v>4762</v>
      </c>
      <c r="D100" s="52"/>
      <c r="E100" s="52" t="s">
        <v>421</v>
      </c>
      <c r="F100" s="32"/>
      <c r="G100" s="32"/>
      <c r="H100" s="32"/>
      <c r="I100" s="32"/>
      <c r="J100" s="51"/>
      <c r="K100" s="53" t="str">
        <f t="shared" si="0"/>
        <v>233</v>
      </c>
      <c r="L100" s="50" t="s">
        <v>422</v>
      </c>
      <c r="M100" s="51" t="s">
        <v>423</v>
      </c>
      <c r="T100" s="113" t="str">
        <f t="shared" si="1"/>
        <v/>
      </c>
      <c r="U100" s="117" t="s">
        <v>422</v>
      </c>
      <c r="V100" s="117"/>
      <c r="W100" s="117"/>
      <c r="X100" s="117"/>
      <c r="Y100" s="117" t="s">
        <v>423</v>
      </c>
      <c r="Z100" s="113"/>
      <c r="AA100" s="114"/>
    </row>
    <row r="101" spans="3:27" s="1" customFormat="1" ht="13.5" customHeight="1" x14ac:dyDescent="0.15">
      <c r="C101" s="51" t="s">
        <v>4763</v>
      </c>
      <c r="D101" s="52"/>
      <c r="E101" s="52" t="s">
        <v>424</v>
      </c>
      <c r="F101" s="32"/>
      <c r="G101" s="32"/>
      <c r="H101" s="32"/>
      <c r="I101" s="32"/>
      <c r="J101" s="51"/>
      <c r="K101" s="53" t="str">
        <f t="shared" si="0"/>
        <v>234</v>
      </c>
      <c r="L101" s="50" t="s">
        <v>425</v>
      </c>
      <c r="M101" s="51" t="s">
        <v>426</v>
      </c>
      <c r="T101" s="113" t="str">
        <f t="shared" si="1"/>
        <v/>
      </c>
      <c r="U101" s="117" t="s">
        <v>425</v>
      </c>
      <c r="V101" s="117"/>
      <c r="W101" s="117"/>
      <c r="X101" s="117"/>
      <c r="Y101" s="117" t="s">
        <v>426</v>
      </c>
      <c r="Z101" s="113"/>
      <c r="AA101" s="114"/>
    </row>
    <row r="102" spans="3:27" s="1" customFormat="1" ht="13.5" customHeight="1" x14ac:dyDescent="0.15">
      <c r="C102" s="51" t="s">
        <v>4764</v>
      </c>
      <c r="D102" s="52"/>
      <c r="E102" s="52" t="s">
        <v>427</v>
      </c>
      <c r="F102" s="32"/>
      <c r="G102" s="32"/>
      <c r="H102" s="32"/>
      <c r="I102" s="32"/>
      <c r="J102" s="51"/>
      <c r="K102" s="53" t="str">
        <f t="shared" si="0"/>
        <v>235</v>
      </c>
      <c r="L102" s="50" t="s">
        <v>428</v>
      </c>
      <c r="M102" s="51" t="s">
        <v>429</v>
      </c>
      <c r="T102" s="113" t="str">
        <f t="shared" si="1"/>
        <v/>
      </c>
      <c r="U102" s="117" t="s">
        <v>428</v>
      </c>
      <c r="V102" s="117"/>
      <c r="W102" s="117"/>
      <c r="X102" s="117"/>
      <c r="Y102" s="117" t="s">
        <v>429</v>
      </c>
      <c r="Z102" s="113"/>
      <c r="AA102" s="114"/>
    </row>
    <row r="103" spans="3:27" s="1" customFormat="1" ht="13.5" customHeight="1" x14ac:dyDescent="0.15">
      <c r="C103" s="51" t="s">
        <v>4765</v>
      </c>
      <c r="D103" s="52"/>
      <c r="E103" s="52" t="s">
        <v>430</v>
      </c>
      <c r="F103" s="32"/>
      <c r="G103" s="32"/>
      <c r="H103" s="32"/>
      <c r="I103" s="32"/>
      <c r="J103" s="51"/>
      <c r="K103" s="53" t="str">
        <f t="shared" si="0"/>
        <v>236</v>
      </c>
      <c r="L103" s="50" t="s">
        <v>431</v>
      </c>
      <c r="M103" s="51" t="s">
        <v>432</v>
      </c>
      <c r="T103" s="113" t="str">
        <f t="shared" si="1"/>
        <v/>
      </c>
      <c r="U103" s="117" t="s">
        <v>431</v>
      </c>
      <c r="V103" s="117"/>
      <c r="W103" s="117"/>
      <c r="X103" s="117"/>
      <c r="Y103" s="117" t="s">
        <v>432</v>
      </c>
      <c r="Z103" s="113"/>
      <c r="AA103" s="114"/>
    </row>
    <row r="104" spans="3:27" s="1" customFormat="1" ht="13.5" customHeight="1" x14ac:dyDescent="0.15">
      <c r="C104" s="51" t="s">
        <v>4766</v>
      </c>
      <c r="D104" s="52"/>
      <c r="E104" s="52" t="s">
        <v>433</v>
      </c>
      <c r="F104" s="32"/>
      <c r="G104" s="32"/>
      <c r="H104" s="32"/>
      <c r="I104" s="32"/>
      <c r="J104" s="51"/>
      <c r="K104" s="53" t="str">
        <f t="shared" si="0"/>
        <v>303</v>
      </c>
      <c r="L104" s="50" t="s">
        <v>434</v>
      </c>
      <c r="M104" s="51" t="s">
        <v>435</v>
      </c>
      <c r="T104" s="113" t="str">
        <f t="shared" si="1"/>
        <v/>
      </c>
      <c r="U104" s="117" t="s">
        <v>434</v>
      </c>
      <c r="V104" s="117"/>
      <c r="W104" s="117"/>
      <c r="X104" s="117"/>
      <c r="Y104" s="117" t="s">
        <v>435</v>
      </c>
      <c r="Z104" s="113"/>
      <c r="AA104" s="114"/>
    </row>
    <row r="105" spans="3:27" s="1" customFormat="1" ht="13.5" customHeight="1" x14ac:dyDescent="0.15">
      <c r="C105" s="51" t="s">
        <v>4767</v>
      </c>
      <c r="D105" s="52"/>
      <c r="E105" s="52" t="s">
        <v>436</v>
      </c>
      <c r="F105" s="32"/>
      <c r="G105" s="32"/>
      <c r="H105" s="32"/>
      <c r="I105" s="32"/>
      <c r="J105" s="51"/>
      <c r="K105" s="53" t="str">
        <f t="shared" si="0"/>
        <v>304</v>
      </c>
      <c r="L105" s="50" t="s">
        <v>437</v>
      </c>
      <c r="M105" s="51" t="s">
        <v>438</v>
      </c>
      <c r="T105" s="113" t="str">
        <f t="shared" si="1"/>
        <v/>
      </c>
      <c r="U105" s="117" t="s">
        <v>437</v>
      </c>
      <c r="V105" s="117"/>
      <c r="W105" s="117"/>
      <c r="X105" s="117"/>
      <c r="Y105" s="117" t="s">
        <v>438</v>
      </c>
      <c r="Z105" s="113"/>
      <c r="AA105" s="114"/>
    </row>
    <row r="106" spans="3:27" s="1" customFormat="1" ht="13.5" customHeight="1" x14ac:dyDescent="0.15">
      <c r="C106" s="51" t="s">
        <v>4768</v>
      </c>
      <c r="D106" s="52"/>
      <c r="E106" s="52" t="s">
        <v>439</v>
      </c>
      <c r="F106" s="32"/>
      <c r="G106" s="32"/>
      <c r="H106" s="32"/>
      <c r="I106" s="32"/>
      <c r="J106" s="51"/>
      <c r="K106" s="53" t="str">
        <f t="shared" si="0"/>
        <v>331</v>
      </c>
      <c r="L106" s="50" t="s">
        <v>440</v>
      </c>
      <c r="M106" s="51" t="s">
        <v>441</v>
      </c>
      <c r="T106" s="113" t="str">
        <f t="shared" si="1"/>
        <v/>
      </c>
      <c r="U106" s="117" t="s">
        <v>440</v>
      </c>
      <c r="V106" s="117"/>
      <c r="W106" s="117"/>
      <c r="X106" s="117"/>
      <c r="Y106" s="117" t="s">
        <v>441</v>
      </c>
      <c r="Z106" s="113"/>
      <c r="AA106" s="114"/>
    </row>
    <row r="107" spans="3:27" s="1" customFormat="1" ht="13.5" customHeight="1" x14ac:dyDescent="0.15">
      <c r="C107" s="51" t="s">
        <v>4769</v>
      </c>
      <c r="D107" s="52"/>
      <c r="E107" s="52" t="s">
        <v>442</v>
      </c>
      <c r="F107" s="32"/>
      <c r="G107" s="32"/>
      <c r="H107" s="32"/>
      <c r="I107" s="32"/>
      <c r="J107" s="51"/>
      <c r="K107" s="53" t="str">
        <f t="shared" si="0"/>
        <v>332</v>
      </c>
      <c r="L107" s="50" t="s">
        <v>443</v>
      </c>
      <c r="M107" s="51" t="s">
        <v>444</v>
      </c>
      <c r="T107" s="113" t="str">
        <f t="shared" si="1"/>
        <v/>
      </c>
      <c r="U107" s="117" t="s">
        <v>443</v>
      </c>
      <c r="V107" s="117"/>
      <c r="W107" s="117"/>
      <c r="X107" s="117"/>
      <c r="Y107" s="117" t="s">
        <v>444</v>
      </c>
      <c r="Z107" s="113"/>
      <c r="AA107" s="114"/>
    </row>
    <row r="108" spans="3:27" s="1" customFormat="1" ht="13.5" customHeight="1" x14ac:dyDescent="0.15">
      <c r="C108" s="51" t="s">
        <v>4770</v>
      </c>
      <c r="D108" s="52"/>
      <c r="E108" s="52" t="s">
        <v>445</v>
      </c>
      <c r="F108" s="32"/>
      <c r="G108" s="32"/>
      <c r="H108" s="32"/>
      <c r="I108" s="32"/>
      <c r="J108" s="51"/>
      <c r="K108" s="53" t="str">
        <f t="shared" si="0"/>
        <v>333</v>
      </c>
      <c r="L108" s="50" t="s">
        <v>446</v>
      </c>
      <c r="M108" s="51" t="s">
        <v>447</v>
      </c>
      <c r="T108" s="113" t="str">
        <f t="shared" si="1"/>
        <v/>
      </c>
      <c r="U108" s="117" t="s">
        <v>446</v>
      </c>
      <c r="V108" s="117"/>
      <c r="W108" s="117"/>
      <c r="X108" s="117"/>
      <c r="Y108" s="117" t="s">
        <v>447</v>
      </c>
      <c r="Z108" s="113"/>
      <c r="AA108" s="114"/>
    </row>
    <row r="109" spans="3:27" s="1" customFormat="1" ht="13.5" customHeight="1" x14ac:dyDescent="0.15">
      <c r="C109" s="51" t="s">
        <v>4771</v>
      </c>
      <c r="D109" s="52"/>
      <c r="E109" s="52" t="s">
        <v>448</v>
      </c>
      <c r="F109" s="32"/>
      <c r="G109" s="32"/>
      <c r="H109" s="32"/>
      <c r="I109" s="32"/>
      <c r="J109" s="51"/>
      <c r="K109" s="53" t="str">
        <f t="shared" si="0"/>
        <v>334</v>
      </c>
      <c r="L109" s="50" t="s">
        <v>449</v>
      </c>
      <c r="M109" s="51" t="s">
        <v>450</v>
      </c>
      <c r="T109" s="113" t="str">
        <f t="shared" si="1"/>
        <v/>
      </c>
      <c r="U109" s="117" t="s">
        <v>449</v>
      </c>
      <c r="V109" s="117"/>
      <c r="W109" s="117"/>
      <c r="X109" s="117"/>
      <c r="Y109" s="117" t="s">
        <v>450</v>
      </c>
      <c r="Z109" s="113"/>
      <c r="AA109" s="114"/>
    </row>
    <row r="110" spans="3:27" s="1" customFormat="1" ht="13.5" customHeight="1" x14ac:dyDescent="0.15">
      <c r="C110" s="51" t="s">
        <v>4772</v>
      </c>
      <c r="D110" s="52"/>
      <c r="E110" s="52" t="s">
        <v>451</v>
      </c>
      <c r="F110" s="32"/>
      <c r="G110" s="32"/>
      <c r="H110" s="32"/>
      <c r="I110" s="32"/>
      <c r="J110" s="51"/>
      <c r="K110" s="53" t="str">
        <f t="shared" si="0"/>
        <v>337</v>
      </c>
      <c r="L110" s="50" t="s">
        <v>452</v>
      </c>
      <c r="M110" s="51" t="s">
        <v>453</v>
      </c>
      <c r="T110" s="113" t="str">
        <f t="shared" si="1"/>
        <v/>
      </c>
      <c r="U110" s="117" t="s">
        <v>452</v>
      </c>
      <c r="V110" s="117"/>
      <c r="W110" s="117"/>
      <c r="X110" s="117"/>
      <c r="Y110" s="117" t="s">
        <v>453</v>
      </c>
      <c r="Z110" s="113"/>
      <c r="AA110" s="114"/>
    </row>
    <row r="111" spans="3:27" s="1" customFormat="1" ht="13.5" customHeight="1" x14ac:dyDescent="0.15">
      <c r="C111" s="51" t="s">
        <v>4773</v>
      </c>
      <c r="D111" s="52"/>
      <c r="E111" s="52" t="s">
        <v>454</v>
      </c>
      <c r="F111" s="32"/>
      <c r="G111" s="32"/>
      <c r="H111" s="32"/>
      <c r="I111" s="32"/>
      <c r="J111" s="51"/>
      <c r="K111" s="53" t="str">
        <f t="shared" si="0"/>
        <v>343</v>
      </c>
      <c r="L111" s="50" t="s">
        <v>455</v>
      </c>
      <c r="M111" s="51" t="s">
        <v>456</v>
      </c>
      <c r="T111" s="113" t="str">
        <f t="shared" si="1"/>
        <v/>
      </c>
      <c r="U111" s="117" t="s">
        <v>455</v>
      </c>
      <c r="V111" s="117"/>
      <c r="W111" s="117"/>
      <c r="X111" s="117"/>
      <c r="Y111" s="117" t="s">
        <v>456</v>
      </c>
      <c r="Z111" s="113"/>
      <c r="AA111" s="114"/>
    </row>
    <row r="112" spans="3:27" s="1" customFormat="1" ht="13.5" customHeight="1" x14ac:dyDescent="0.15">
      <c r="C112" s="51" t="s">
        <v>4774</v>
      </c>
      <c r="D112" s="52"/>
      <c r="E112" s="52" t="s">
        <v>457</v>
      </c>
      <c r="F112" s="32"/>
      <c r="G112" s="32"/>
      <c r="H112" s="32"/>
      <c r="I112" s="32"/>
      <c r="J112" s="51"/>
      <c r="K112" s="53" t="str">
        <f t="shared" si="0"/>
        <v>345</v>
      </c>
      <c r="L112" s="50" t="s">
        <v>458</v>
      </c>
      <c r="M112" s="51" t="s">
        <v>459</v>
      </c>
      <c r="T112" s="113" t="str">
        <f t="shared" si="1"/>
        <v/>
      </c>
      <c r="U112" s="117" t="s">
        <v>458</v>
      </c>
      <c r="V112" s="117"/>
      <c r="W112" s="117"/>
      <c r="X112" s="117"/>
      <c r="Y112" s="117" t="s">
        <v>459</v>
      </c>
      <c r="Z112" s="113"/>
      <c r="AA112" s="114"/>
    </row>
    <row r="113" spans="3:27" s="1" customFormat="1" ht="13.5" customHeight="1" x14ac:dyDescent="0.15">
      <c r="C113" s="51" t="s">
        <v>4775</v>
      </c>
      <c r="D113" s="52"/>
      <c r="E113" s="52" t="s">
        <v>460</v>
      </c>
      <c r="F113" s="32"/>
      <c r="G113" s="32"/>
      <c r="H113" s="32"/>
      <c r="I113" s="32"/>
      <c r="J113" s="51"/>
      <c r="K113" s="53" t="str">
        <f t="shared" si="0"/>
        <v>346</v>
      </c>
      <c r="L113" s="50" t="s">
        <v>461</v>
      </c>
      <c r="M113" s="51" t="s">
        <v>462</v>
      </c>
      <c r="T113" s="113" t="str">
        <f t="shared" si="1"/>
        <v/>
      </c>
      <c r="U113" s="117" t="s">
        <v>461</v>
      </c>
      <c r="V113" s="117"/>
      <c r="W113" s="117"/>
      <c r="X113" s="117"/>
      <c r="Y113" s="117" t="s">
        <v>462</v>
      </c>
      <c r="Z113" s="113"/>
      <c r="AA113" s="114"/>
    </row>
    <row r="114" spans="3:27" s="1" customFormat="1" ht="13.5" customHeight="1" x14ac:dyDescent="0.15">
      <c r="C114" s="51" t="s">
        <v>4776</v>
      </c>
      <c r="D114" s="52"/>
      <c r="E114" s="52" t="s">
        <v>463</v>
      </c>
      <c r="F114" s="32"/>
      <c r="G114" s="32"/>
      <c r="H114" s="32"/>
      <c r="I114" s="32"/>
      <c r="J114" s="51"/>
      <c r="K114" s="53" t="str">
        <f t="shared" si="0"/>
        <v>347</v>
      </c>
      <c r="L114" s="50" t="s">
        <v>464</v>
      </c>
      <c r="M114" s="51" t="s">
        <v>465</v>
      </c>
      <c r="T114" s="113" t="str">
        <f t="shared" si="1"/>
        <v/>
      </c>
      <c r="U114" s="117" t="s">
        <v>464</v>
      </c>
      <c r="V114" s="117"/>
      <c r="W114" s="117"/>
      <c r="X114" s="117"/>
      <c r="Y114" s="117" t="s">
        <v>465</v>
      </c>
      <c r="Z114" s="113"/>
      <c r="AA114" s="114"/>
    </row>
    <row r="115" spans="3:27" s="1" customFormat="1" ht="13.5" customHeight="1" x14ac:dyDescent="0.15">
      <c r="C115" s="51" t="s">
        <v>4777</v>
      </c>
      <c r="D115" s="52"/>
      <c r="E115" s="52" t="s">
        <v>466</v>
      </c>
      <c r="F115" s="32"/>
      <c r="G115" s="32"/>
      <c r="H115" s="32"/>
      <c r="I115" s="32"/>
      <c r="J115" s="51"/>
      <c r="K115" s="53" t="str">
        <f t="shared" si="0"/>
        <v>361</v>
      </c>
      <c r="L115" s="50" t="s">
        <v>467</v>
      </c>
      <c r="M115" s="51" t="s">
        <v>468</v>
      </c>
      <c r="T115" s="113" t="str">
        <f t="shared" si="1"/>
        <v/>
      </c>
      <c r="U115" s="117" t="s">
        <v>467</v>
      </c>
      <c r="V115" s="117"/>
      <c r="W115" s="117"/>
      <c r="X115" s="117"/>
      <c r="Y115" s="117" t="s">
        <v>468</v>
      </c>
      <c r="Z115" s="113"/>
      <c r="AA115" s="114"/>
    </row>
    <row r="116" spans="3:27" s="1" customFormat="1" ht="13.5" customHeight="1" x14ac:dyDescent="0.15">
      <c r="C116" s="50" t="s">
        <v>469</v>
      </c>
      <c r="D116" s="32"/>
      <c r="E116" s="32"/>
      <c r="F116" s="32"/>
      <c r="G116" s="32"/>
      <c r="H116" s="32"/>
      <c r="I116" s="32"/>
      <c r="J116" s="51"/>
      <c r="K116" s="53" t="str">
        <f t="shared" si="0"/>
        <v>362</v>
      </c>
      <c r="L116" s="50" t="s">
        <v>470</v>
      </c>
      <c r="M116" s="51" t="s">
        <v>471</v>
      </c>
      <c r="T116" s="113" t="str">
        <f t="shared" si="1"/>
        <v/>
      </c>
      <c r="U116" s="117" t="s">
        <v>470</v>
      </c>
      <c r="V116" s="117"/>
      <c r="W116" s="117"/>
      <c r="X116" s="117"/>
      <c r="Y116" s="117" t="s">
        <v>471</v>
      </c>
      <c r="Z116" s="113"/>
      <c r="AA116" s="114"/>
    </row>
    <row r="117" spans="3:27" s="1" customFormat="1" ht="13.5" customHeight="1" x14ac:dyDescent="0.15">
      <c r="C117" s="32"/>
      <c r="D117" s="32"/>
      <c r="E117" s="32"/>
      <c r="F117" s="32"/>
      <c r="G117" s="32"/>
      <c r="H117" s="32"/>
      <c r="I117" s="32"/>
      <c r="J117" s="51"/>
      <c r="K117" s="53" t="str">
        <f t="shared" si="0"/>
        <v>363</v>
      </c>
      <c r="L117" s="50" t="s">
        <v>472</v>
      </c>
      <c r="M117" s="51" t="s">
        <v>473</v>
      </c>
      <c r="T117" s="113" t="str">
        <f t="shared" si="1"/>
        <v/>
      </c>
      <c r="U117" s="117" t="s">
        <v>472</v>
      </c>
      <c r="V117" s="117"/>
      <c r="W117" s="117"/>
      <c r="X117" s="117"/>
      <c r="Y117" s="117" t="s">
        <v>473</v>
      </c>
      <c r="Z117" s="113"/>
      <c r="AA117" s="114"/>
    </row>
    <row r="118" spans="3:27" s="1" customFormat="1" ht="13.5" customHeight="1" x14ac:dyDescent="0.15">
      <c r="C118" s="32"/>
      <c r="D118" s="32"/>
      <c r="E118" s="32"/>
      <c r="F118" s="32"/>
      <c r="G118" s="32"/>
      <c r="H118" s="32"/>
      <c r="I118" s="32"/>
      <c r="J118" s="51"/>
      <c r="K118" s="53" t="str">
        <f t="shared" si="0"/>
        <v>364</v>
      </c>
      <c r="L118" s="50" t="s">
        <v>474</v>
      </c>
      <c r="M118" s="51" t="s">
        <v>475</v>
      </c>
      <c r="T118" s="113" t="str">
        <f t="shared" si="1"/>
        <v/>
      </c>
      <c r="U118" s="117" t="s">
        <v>474</v>
      </c>
      <c r="V118" s="117"/>
      <c r="W118" s="117"/>
      <c r="X118" s="117"/>
      <c r="Y118" s="117" t="s">
        <v>475</v>
      </c>
      <c r="Z118" s="113"/>
      <c r="AA118" s="114"/>
    </row>
    <row r="119" spans="3:27" s="1" customFormat="1" ht="13.5" customHeight="1" x14ac:dyDescent="0.15">
      <c r="C119" s="32"/>
      <c r="D119" s="32"/>
      <c r="E119" s="32"/>
      <c r="F119" s="32"/>
      <c r="G119" s="32"/>
      <c r="H119" s="32"/>
      <c r="I119" s="32"/>
      <c r="J119" s="51"/>
      <c r="K119" s="53" t="str">
        <f t="shared" si="0"/>
        <v>367</v>
      </c>
      <c r="L119" s="50" t="s">
        <v>476</v>
      </c>
      <c r="M119" s="51" t="s">
        <v>477</v>
      </c>
      <c r="T119" s="113" t="str">
        <f t="shared" si="1"/>
        <v/>
      </c>
      <c r="U119" s="117" t="s">
        <v>476</v>
      </c>
      <c r="V119" s="117"/>
      <c r="W119" s="117"/>
      <c r="X119" s="117"/>
      <c r="Y119" s="117" t="s">
        <v>477</v>
      </c>
      <c r="Z119" s="113"/>
      <c r="AA119" s="114"/>
    </row>
    <row r="120" spans="3:27" s="1" customFormat="1" ht="13.5" customHeight="1" x14ac:dyDescent="0.15">
      <c r="C120" s="32"/>
      <c r="D120" s="32"/>
      <c r="E120" s="32"/>
      <c r="F120" s="32"/>
      <c r="G120" s="32"/>
      <c r="H120" s="32"/>
      <c r="I120" s="32"/>
      <c r="J120" s="51"/>
      <c r="K120" s="53" t="str">
        <f t="shared" si="0"/>
        <v>370</v>
      </c>
      <c r="L120" s="50" t="s">
        <v>478</v>
      </c>
      <c r="M120" s="51" t="s">
        <v>479</v>
      </c>
      <c r="T120" s="113" t="str">
        <f t="shared" si="1"/>
        <v/>
      </c>
      <c r="U120" s="117" t="s">
        <v>478</v>
      </c>
      <c r="V120" s="117"/>
      <c r="W120" s="117"/>
      <c r="X120" s="117"/>
      <c r="Y120" s="117" t="s">
        <v>479</v>
      </c>
      <c r="Z120" s="113"/>
      <c r="AA120" s="114"/>
    </row>
    <row r="121" spans="3:27" s="1" customFormat="1" ht="13.5" customHeight="1" x14ac:dyDescent="0.15">
      <c r="C121" s="32"/>
      <c r="D121" s="32"/>
      <c r="E121" s="32"/>
      <c r="F121" s="32"/>
      <c r="G121" s="32"/>
      <c r="H121" s="32"/>
      <c r="I121" s="32"/>
      <c r="J121" s="51"/>
      <c r="K121" s="53" t="str">
        <f t="shared" si="0"/>
        <v>371</v>
      </c>
      <c r="L121" s="50" t="s">
        <v>480</v>
      </c>
      <c r="M121" s="51" t="s">
        <v>481</v>
      </c>
      <c r="T121" s="113" t="str">
        <f t="shared" si="1"/>
        <v/>
      </c>
      <c r="U121" s="117" t="s">
        <v>480</v>
      </c>
      <c r="V121" s="117"/>
      <c r="W121" s="117"/>
      <c r="X121" s="117"/>
      <c r="Y121" s="117" t="s">
        <v>481</v>
      </c>
      <c r="Z121" s="113"/>
      <c r="AA121" s="114"/>
    </row>
    <row r="122" spans="3:27" s="1" customFormat="1" ht="13.5" customHeight="1" x14ac:dyDescent="0.15">
      <c r="C122" s="32"/>
      <c r="D122" s="32"/>
      <c r="E122" s="32"/>
      <c r="F122" s="32"/>
      <c r="G122" s="32"/>
      <c r="H122" s="32"/>
      <c r="I122" s="32"/>
      <c r="J122" s="51"/>
      <c r="K122" s="53" t="str">
        <f t="shared" si="0"/>
        <v>391</v>
      </c>
      <c r="L122" s="50" t="s">
        <v>482</v>
      </c>
      <c r="M122" s="51" t="s">
        <v>483</v>
      </c>
      <c r="T122" s="113" t="str">
        <f t="shared" si="1"/>
        <v/>
      </c>
      <c r="U122" s="117" t="s">
        <v>482</v>
      </c>
      <c r="V122" s="117"/>
      <c r="W122" s="117"/>
      <c r="X122" s="117"/>
      <c r="Y122" s="117" t="s">
        <v>483</v>
      </c>
      <c r="Z122" s="113"/>
      <c r="AA122" s="114"/>
    </row>
    <row r="123" spans="3:27" s="1" customFormat="1" ht="13.5" customHeight="1" x14ac:dyDescent="0.15">
      <c r="C123" s="32"/>
      <c r="D123" s="32"/>
      <c r="E123" s="32"/>
      <c r="F123" s="32"/>
      <c r="G123" s="32"/>
      <c r="H123" s="32"/>
      <c r="I123" s="32"/>
      <c r="J123" s="51"/>
      <c r="K123" s="53" t="str">
        <f t="shared" si="0"/>
        <v>392</v>
      </c>
      <c r="L123" s="50" t="s">
        <v>484</v>
      </c>
      <c r="M123" s="51" t="s">
        <v>485</v>
      </c>
      <c r="T123" s="113" t="str">
        <f t="shared" si="1"/>
        <v/>
      </c>
      <c r="U123" s="117" t="s">
        <v>484</v>
      </c>
      <c r="V123" s="117"/>
      <c r="W123" s="117"/>
      <c r="X123" s="117"/>
      <c r="Y123" s="117" t="s">
        <v>485</v>
      </c>
      <c r="Z123" s="113"/>
      <c r="AA123" s="114"/>
    </row>
    <row r="124" spans="3:27" s="1" customFormat="1" ht="13.5" customHeight="1" x14ac:dyDescent="0.15">
      <c r="C124" s="32"/>
      <c r="D124" s="32"/>
      <c r="E124" s="32"/>
      <c r="F124" s="32"/>
      <c r="G124" s="32"/>
      <c r="H124" s="32"/>
      <c r="I124" s="32"/>
      <c r="J124" s="51"/>
      <c r="K124" s="53" t="str">
        <f t="shared" si="0"/>
        <v>393</v>
      </c>
      <c r="L124" s="50" t="s">
        <v>486</v>
      </c>
      <c r="M124" s="51" t="s">
        <v>487</v>
      </c>
      <c r="T124" s="113" t="str">
        <f t="shared" si="1"/>
        <v/>
      </c>
      <c r="U124" s="117" t="s">
        <v>486</v>
      </c>
      <c r="V124" s="117"/>
      <c r="W124" s="117"/>
      <c r="X124" s="117"/>
      <c r="Y124" s="117" t="s">
        <v>487</v>
      </c>
      <c r="Z124" s="113"/>
      <c r="AA124" s="114"/>
    </row>
    <row r="125" spans="3:27" s="1" customFormat="1" ht="13.5" customHeight="1" x14ac:dyDescent="0.15">
      <c r="C125" s="32"/>
      <c r="D125" s="32"/>
      <c r="E125" s="32"/>
      <c r="F125" s="32"/>
      <c r="G125" s="32"/>
      <c r="H125" s="32"/>
      <c r="I125" s="32"/>
      <c r="J125" s="51"/>
      <c r="K125" s="53" t="str">
        <f t="shared" si="0"/>
        <v>394</v>
      </c>
      <c r="L125" s="50" t="s">
        <v>488</v>
      </c>
      <c r="M125" s="51" t="s">
        <v>489</v>
      </c>
      <c r="T125" s="113" t="str">
        <f t="shared" si="1"/>
        <v/>
      </c>
      <c r="U125" s="117" t="s">
        <v>488</v>
      </c>
      <c r="V125" s="117"/>
      <c r="W125" s="117"/>
      <c r="X125" s="117"/>
      <c r="Y125" s="117" t="s">
        <v>489</v>
      </c>
      <c r="Z125" s="113"/>
      <c r="AA125" s="114"/>
    </row>
    <row r="126" spans="3:27" s="1" customFormat="1" ht="13.5" customHeight="1" x14ac:dyDescent="0.15">
      <c r="C126" s="32"/>
      <c r="D126" s="32"/>
      <c r="E126" s="32"/>
      <c r="F126" s="32"/>
      <c r="G126" s="32"/>
      <c r="H126" s="32"/>
      <c r="I126" s="32"/>
      <c r="J126" s="51"/>
      <c r="K126" s="53" t="str">
        <f t="shared" si="0"/>
        <v>395</v>
      </c>
      <c r="L126" s="50" t="s">
        <v>490</v>
      </c>
      <c r="M126" s="51" t="s">
        <v>491</v>
      </c>
      <c r="T126" s="113" t="str">
        <f t="shared" si="1"/>
        <v/>
      </c>
      <c r="U126" s="117" t="s">
        <v>490</v>
      </c>
      <c r="V126" s="117"/>
      <c r="W126" s="117"/>
      <c r="X126" s="117"/>
      <c r="Y126" s="117" t="s">
        <v>491</v>
      </c>
      <c r="Z126" s="113"/>
      <c r="AA126" s="114"/>
    </row>
    <row r="127" spans="3:27" s="1" customFormat="1" ht="13.5" customHeight="1" x14ac:dyDescent="0.15">
      <c r="C127" s="32"/>
      <c r="D127" s="32"/>
      <c r="E127" s="32"/>
      <c r="F127" s="32"/>
      <c r="G127" s="32"/>
      <c r="H127" s="32"/>
      <c r="I127" s="32"/>
      <c r="J127" s="51"/>
      <c r="K127" s="53" t="str">
        <f t="shared" si="0"/>
        <v>396</v>
      </c>
      <c r="L127" s="50" t="s">
        <v>492</v>
      </c>
      <c r="M127" s="51" t="s">
        <v>493</v>
      </c>
      <c r="T127" s="113" t="str">
        <f t="shared" si="1"/>
        <v/>
      </c>
      <c r="U127" s="117" t="s">
        <v>492</v>
      </c>
      <c r="V127" s="117"/>
      <c r="W127" s="117"/>
      <c r="X127" s="117"/>
      <c r="Y127" s="117" t="s">
        <v>493</v>
      </c>
      <c r="Z127" s="113"/>
      <c r="AA127" s="114"/>
    </row>
    <row r="128" spans="3:27" s="1" customFormat="1" ht="13.5" customHeight="1" x14ac:dyDescent="0.15">
      <c r="C128" s="32"/>
      <c r="D128" s="32"/>
      <c r="E128" s="32"/>
      <c r="F128" s="32"/>
      <c r="G128" s="32"/>
      <c r="H128" s="32"/>
      <c r="I128" s="32"/>
      <c r="J128" s="51"/>
      <c r="K128" s="53" t="str">
        <f t="shared" si="0"/>
        <v>397</v>
      </c>
      <c r="L128" s="50" t="s">
        <v>494</v>
      </c>
      <c r="M128" s="51" t="s">
        <v>495</v>
      </c>
      <c r="T128" s="113" t="str">
        <f t="shared" si="1"/>
        <v/>
      </c>
      <c r="U128" s="117" t="s">
        <v>494</v>
      </c>
      <c r="V128" s="117"/>
      <c r="W128" s="117"/>
      <c r="X128" s="117"/>
      <c r="Y128" s="117" t="s">
        <v>495</v>
      </c>
      <c r="Z128" s="113"/>
      <c r="AA128" s="114"/>
    </row>
    <row r="129" spans="10:27" s="1" customFormat="1" ht="13.5" customHeight="1" x14ac:dyDescent="0.15">
      <c r="J129" s="51"/>
      <c r="K129" s="53" t="str">
        <f t="shared" si="0"/>
        <v>398</v>
      </c>
      <c r="L129" s="50" t="s">
        <v>496</v>
      </c>
      <c r="M129" s="51" t="s">
        <v>497</v>
      </c>
      <c r="T129" s="113" t="str">
        <f t="shared" si="1"/>
        <v/>
      </c>
      <c r="U129" s="117" t="s">
        <v>496</v>
      </c>
      <c r="V129" s="117"/>
      <c r="W129" s="117"/>
      <c r="X129" s="117"/>
      <c r="Y129" s="117" t="s">
        <v>497</v>
      </c>
      <c r="Z129" s="113"/>
      <c r="AA129" s="114"/>
    </row>
    <row r="130" spans="10:27" s="1" customFormat="1" ht="13.5" customHeight="1" x14ac:dyDescent="0.15">
      <c r="J130" s="51"/>
      <c r="K130" s="53" t="str">
        <f t="shared" si="0"/>
        <v>399</v>
      </c>
      <c r="L130" s="50" t="s">
        <v>498</v>
      </c>
      <c r="M130" s="51" t="s">
        <v>499</v>
      </c>
      <c r="T130" s="113" t="str">
        <f t="shared" si="1"/>
        <v/>
      </c>
      <c r="U130" s="117" t="s">
        <v>498</v>
      </c>
      <c r="V130" s="117"/>
      <c r="W130" s="117"/>
      <c r="X130" s="117"/>
      <c r="Y130" s="117" t="s">
        <v>499</v>
      </c>
      <c r="Z130" s="113"/>
      <c r="AA130" s="114"/>
    </row>
    <row r="131" spans="10:27" s="1" customFormat="1" ht="13.5" customHeight="1" x14ac:dyDescent="0.15">
      <c r="J131" s="51"/>
      <c r="K131" s="53" t="str">
        <f t="shared" si="0"/>
        <v>400</v>
      </c>
      <c r="L131" s="50" t="s">
        <v>500</v>
      </c>
      <c r="M131" s="51" t="s">
        <v>501</v>
      </c>
      <c r="T131" s="113" t="str">
        <f t="shared" si="1"/>
        <v/>
      </c>
      <c r="U131" s="117" t="s">
        <v>500</v>
      </c>
      <c r="V131" s="117"/>
      <c r="W131" s="117"/>
      <c r="X131" s="117"/>
      <c r="Y131" s="117" t="s">
        <v>501</v>
      </c>
      <c r="Z131" s="113"/>
      <c r="AA131" s="114"/>
    </row>
    <row r="132" spans="10:27" s="1" customFormat="1" ht="13.5" customHeight="1" x14ac:dyDescent="0.15">
      <c r="J132" s="51"/>
      <c r="K132" s="53" t="str">
        <f t="shared" si="0"/>
        <v>401</v>
      </c>
      <c r="L132" s="50" t="s">
        <v>502</v>
      </c>
      <c r="M132" s="51" t="s">
        <v>503</v>
      </c>
      <c r="T132" s="113" t="str">
        <f t="shared" si="1"/>
        <v/>
      </c>
      <c r="U132" s="117" t="s">
        <v>502</v>
      </c>
      <c r="V132" s="117"/>
      <c r="W132" s="117"/>
      <c r="X132" s="117"/>
      <c r="Y132" s="117" t="s">
        <v>503</v>
      </c>
      <c r="Z132" s="113"/>
      <c r="AA132" s="114"/>
    </row>
    <row r="133" spans="10:27" s="1" customFormat="1" ht="13.5" customHeight="1" x14ac:dyDescent="0.15">
      <c r="J133" s="51"/>
      <c r="K133" s="53" t="str">
        <f t="shared" si="0"/>
        <v>402</v>
      </c>
      <c r="L133" s="50" t="s">
        <v>504</v>
      </c>
      <c r="M133" s="51" t="s">
        <v>505</v>
      </c>
      <c r="T133" s="113" t="str">
        <f t="shared" ref="T133:T196" si="2">Q133&amp;H133</f>
        <v/>
      </c>
      <c r="U133" s="117" t="s">
        <v>504</v>
      </c>
      <c r="V133" s="117"/>
      <c r="W133" s="117"/>
      <c r="X133" s="117"/>
      <c r="Y133" s="117" t="s">
        <v>505</v>
      </c>
      <c r="Z133" s="113"/>
      <c r="AA133" s="114"/>
    </row>
    <row r="134" spans="10:27" s="1" customFormat="1" ht="13.5" customHeight="1" x14ac:dyDescent="0.15">
      <c r="J134" s="51"/>
      <c r="K134" s="53" t="str">
        <f t="shared" ref="K134:K197" si="3">RIGHT(L134,3)</f>
        <v>403</v>
      </c>
      <c r="L134" s="50" t="s">
        <v>506</v>
      </c>
      <c r="M134" s="51" t="s">
        <v>507</v>
      </c>
      <c r="T134" s="113" t="str">
        <f t="shared" si="2"/>
        <v/>
      </c>
      <c r="U134" s="117" t="s">
        <v>506</v>
      </c>
      <c r="V134" s="117"/>
      <c r="W134" s="117"/>
      <c r="X134" s="117"/>
      <c r="Y134" s="117" t="s">
        <v>507</v>
      </c>
      <c r="Z134" s="113"/>
      <c r="AA134" s="114"/>
    </row>
    <row r="135" spans="10:27" s="1" customFormat="1" ht="13.5" customHeight="1" x14ac:dyDescent="0.15">
      <c r="J135" s="51"/>
      <c r="K135" s="53" t="str">
        <f t="shared" si="3"/>
        <v>404</v>
      </c>
      <c r="L135" s="50" t="s">
        <v>508</v>
      </c>
      <c r="M135" s="51" t="s">
        <v>509</v>
      </c>
      <c r="T135" s="113" t="str">
        <f t="shared" si="2"/>
        <v/>
      </c>
      <c r="U135" s="117" t="s">
        <v>508</v>
      </c>
      <c r="V135" s="117"/>
      <c r="W135" s="117"/>
      <c r="X135" s="117"/>
      <c r="Y135" s="117" t="s">
        <v>509</v>
      </c>
      <c r="Z135" s="113"/>
      <c r="AA135" s="114"/>
    </row>
    <row r="136" spans="10:27" s="1" customFormat="1" ht="13.5" customHeight="1" x14ac:dyDescent="0.15">
      <c r="J136" s="51"/>
      <c r="K136" s="53" t="str">
        <f t="shared" si="3"/>
        <v>405</v>
      </c>
      <c r="L136" s="50" t="s">
        <v>510</v>
      </c>
      <c r="M136" s="51" t="s">
        <v>511</v>
      </c>
      <c r="T136" s="113" t="str">
        <f t="shared" si="2"/>
        <v/>
      </c>
      <c r="U136" s="117" t="s">
        <v>510</v>
      </c>
      <c r="V136" s="117"/>
      <c r="W136" s="117"/>
      <c r="X136" s="117"/>
      <c r="Y136" s="117" t="s">
        <v>511</v>
      </c>
      <c r="Z136" s="113"/>
      <c r="AA136" s="114"/>
    </row>
    <row r="137" spans="10:27" s="1" customFormat="1" ht="13.5" customHeight="1" x14ac:dyDescent="0.15">
      <c r="J137" s="51"/>
      <c r="K137" s="53" t="str">
        <f t="shared" si="3"/>
        <v>406</v>
      </c>
      <c r="L137" s="50" t="s">
        <v>512</v>
      </c>
      <c r="M137" s="51" t="s">
        <v>513</v>
      </c>
      <c r="T137" s="113" t="str">
        <f t="shared" si="2"/>
        <v/>
      </c>
      <c r="U137" s="117" t="s">
        <v>512</v>
      </c>
      <c r="V137" s="117"/>
      <c r="W137" s="117"/>
      <c r="X137" s="117"/>
      <c r="Y137" s="117" t="s">
        <v>513</v>
      </c>
      <c r="Z137" s="113"/>
      <c r="AA137" s="114"/>
    </row>
    <row r="138" spans="10:27" s="1" customFormat="1" ht="13.5" customHeight="1" x14ac:dyDescent="0.15">
      <c r="J138" s="51"/>
      <c r="K138" s="53" t="str">
        <f t="shared" si="3"/>
        <v>407</v>
      </c>
      <c r="L138" s="50" t="s">
        <v>514</v>
      </c>
      <c r="M138" s="51" t="s">
        <v>515</v>
      </c>
      <c r="T138" s="113" t="str">
        <f t="shared" si="2"/>
        <v/>
      </c>
      <c r="U138" s="117" t="s">
        <v>514</v>
      </c>
      <c r="V138" s="117"/>
      <c r="W138" s="117"/>
      <c r="X138" s="117"/>
      <c r="Y138" s="117" t="s">
        <v>515</v>
      </c>
      <c r="Z138" s="113"/>
      <c r="AA138" s="114"/>
    </row>
    <row r="139" spans="10:27" s="1" customFormat="1" ht="13.5" customHeight="1" x14ac:dyDescent="0.15">
      <c r="J139" s="51"/>
      <c r="K139" s="53" t="str">
        <f t="shared" si="3"/>
        <v>408</v>
      </c>
      <c r="L139" s="50" t="s">
        <v>516</v>
      </c>
      <c r="M139" s="51" t="s">
        <v>517</v>
      </c>
      <c r="T139" s="113" t="str">
        <f t="shared" si="2"/>
        <v/>
      </c>
      <c r="U139" s="117" t="s">
        <v>516</v>
      </c>
      <c r="V139" s="117"/>
      <c r="W139" s="117"/>
      <c r="X139" s="117"/>
      <c r="Y139" s="117" t="s">
        <v>517</v>
      </c>
      <c r="Z139" s="113"/>
      <c r="AA139" s="114"/>
    </row>
    <row r="140" spans="10:27" s="1" customFormat="1" ht="13.5" customHeight="1" x14ac:dyDescent="0.15">
      <c r="J140" s="51"/>
      <c r="K140" s="53" t="str">
        <f t="shared" si="3"/>
        <v>409</v>
      </c>
      <c r="L140" s="50" t="s">
        <v>518</v>
      </c>
      <c r="M140" s="51" t="s">
        <v>519</v>
      </c>
      <c r="T140" s="113" t="str">
        <f t="shared" si="2"/>
        <v/>
      </c>
      <c r="U140" s="117" t="s">
        <v>518</v>
      </c>
      <c r="V140" s="117"/>
      <c r="W140" s="117"/>
      <c r="X140" s="117"/>
      <c r="Y140" s="117" t="s">
        <v>519</v>
      </c>
      <c r="Z140" s="113"/>
      <c r="AA140" s="114"/>
    </row>
    <row r="141" spans="10:27" s="1" customFormat="1" ht="13.5" customHeight="1" x14ac:dyDescent="0.15">
      <c r="J141" s="51"/>
      <c r="K141" s="53" t="str">
        <f t="shared" si="3"/>
        <v>423</v>
      </c>
      <c r="L141" s="50" t="s">
        <v>520</v>
      </c>
      <c r="M141" s="51" t="s">
        <v>521</v>
      </c>
      <c r="T141" s="113" t="str">
        <f t="shared" si="2"/>
        <v/>
      </c>
      <c r="U141" s="117" t="s">
        <v>520</v>
      </c>
      <c r="V141" s="117"/>
      <c r="W141" s="117"/>
      <c r="X141" s="117"/>
      <c r="Y141" s="117" t="s">
        <v>521</v>
      </c>
      <c r="Z141" s="113"/>
      <c r="AA141" s="114"/>
    </row>
    <row r="142" spans="10:27" s="1" customFormat="1" ht="13.5" customHeight="1" x14ac:dyDescent="0.15">
      <c r="J142" s="51"/>
      <c r="K142" s="53" t="str">
        <f t="shared" si="3"/>
        <v>424</v>
      </c>
      <c r="L142" s="50" t="s">
        <v>522</v>
      </c>
      <c r="M142" s="51" t="s">
        <v>523</v>
      </c>
      <c r="T142" s="113" t="str">
        <f t="shared" si="2"/>
        <v/>
      </c>
      <c r="U142" s="117" t="s">
        <v>522</v>
      </c>
      <c r="V142" s="117"/>
      <c r="W142" s="117"/>
      <c r="X142" s="117"/>
      <c r="Y142" s="117" t="s">
        <v>523</v>
      </c>
      <c r="Z142" s="113"/>
      <c r="AA142" s="114"/>
    </row>
    <row r="143" spans="10:27" s="1" customFormat="1" ht="13.5" customHeight="1" x14ac:dyDescent="0.15">
      <c r="J143" s="51"/>
      <c r="K143" s="53" t="str">
        <f t="shared" si="3"/>
        <v>425</v>
      </c>
      <c r="L143" s="50" t="s">
        <v>524</v>
      </c>
      <c r="M143" s="51" t="s">
        <v>525</v>
      </c>
      <c r="T143" s="113" t="str">
        <f t="shared" si="2"/>
        <v/>
      </c>
      <c r="U143" s="117" t="s">
        <v>524</v>
      </c>
      <c r="V143" s="117"/>
      <c r="W143" s="117"/>
      <c r="X143" s="117"/>
      <c r="Y143" s="117" t="s">
        <v>525</v>
      </c>
      <c r="Z143" s="113"/>
      <c r="AA143" s="114"/>
    </row>
    <row r="144" spans="10:27" s="1" customFormat="1" ht="13.5" customHeight="1" x14ac:dyDescent="0.15">
      <c r="J144" s="51"/>
      <c r="K144" s="53" t="str">
        <f t="shared" si="3"/>
        <v>427</v>
      </c>
      <c r="L144" s="50" t="s">
        <v>526</v>
      </c>
      <c r="M144" s="51" t="s">
        <v>527</v>
      </c>
      <c r="T144" s="113" t="str">
        <f t="shared" si="2"/>
        <v/>
      </c>
      <c r="U144" s="117" t="s">
        <v>526</v>
      </c>
      <c r="V144" s="117"/>
      <c r="W144" s="117"/>
      <c r="X144" s="117"/>
      <c r="Y144" s="117" t="s">
        <v>527</v>
      </c>
      <c r="Z144" s="113"/>
      <c r="AA144" s="114"/>
    </row>
    <row r="145" spans="10:27" s="1" customFormat="1" ht="13.5" customHeight="1" x14ac:dyDescent="0.15">
      <c r="J145" s="51"/>
      <c r="K145" s="53" t="str">
        <f t="shared" si="3"/>
        <v>428</v>
      </c>
      <c r="L145" s="50" t="s">
        <v>528</v>
      </c>
      <c r="M145" s="51" t="s">
        <v>529</v>
      </c>
      <c r="T145" s="113" t="str">
        <f t="shared" si="2"/>
        <v/>
      </c>
      <c r="U145" s="117" t="s">
        <v>528</v>
      </c>
      <c r="V145" s="117"/>
      <c r="W145" s="117"/>
      <c r="X145" s="117"/>
      <c r="Y145" s="117" t="s">
        <v>529</v>
      </c>
      <c r="Z145" s="113"/>
      <c r="AA145" s="114"/>
    </row>
    <row r="146" spans="10:27" s="1" customFormat="1" ht="13.5" customHeight="1" x14ac:dyDescent="0.15">
      <c r="J146" s="51"/>
      <c r="K146" s="53" t="str">
        <f t="shared" si="3"/>
        <v>429</v>
      </c>
      <c r="L146" s="50" t="s">
        <v>530</v>
      </c>
      <c r="M146" s="51" t="s">
        <v>531</v>
      </c>
      <c r="T146" s="113" t="str">
        <f t="shared" si="2"/>
        <v/>
      </c>
      <c r="U146" s="117" t="s">
        <v>530</v>
      </c>
      <c r="V146" s="117"/>
      <c r="W146" s="117"/>
      <c r="X146" s="117"/>
      <c r="Y146" s="117" t="s">
        <v>531</v>
      </c>
      <c r="Z146" s="113"/>
      <c r="AA146" s="114"/>
    </row>
    <row r="147" spans="10:27" s="1" customFormat="1" ht="13.5" customHeight="1" x14ac:dyDescent="0.15">
      <c r="J147" s="51"/>
      <c r="K147" s="53" t="str">
        <f t="shared" si="3"/>
        <v>430</v>
      </c>
      <c r="L147" s="50" t="s">
        <v>532</v>
      </c>
      <c r="M147" s="51" t="s">
        <v>533</v>
      </c>
      <c r="T147" s="113" t="str">
        <f t="shared" si="2"/>
        <v/>
      </c>
      <c r="U147" s="117" t="s">
        <v>532</v>
      </c>
      <c r="V147" s="117"/>
      <c r="W147" s="117"/>
      <c r="X147" s="117"/>
      <c r="Y147" s="117" t="s">
        <v>533</v>
      </c>
      <c r="Z147" s="113"/>
      <c r="AA147" s="114"/>
    </row>
    <row r="148" spans="10:27" s="1" customFormat="1" ht="13.5" customHeight="1" x14ac:dyDescent="0.15">
      <c r="J148" s="51"/>
      <c r="K148" s="53" t="str">
        <f t="shared" si="3"/>
        <v>431</v>
      </c>
      <c r="L148" s="50" t="s">
        <v>534</v>
      </c>
      <c r="M148" s="51" t="s">
        <v>535</v>
      </c>
      <c r="T148" s="113" t="str">
        <f t="shared" si="2"/>
        <v/>
      </c>
      <c r="U148" s="117" t="s">
        <v>534</v>
      </c>
      <c r="V148" s="117"/>
      <c r="W148" s="117"/>
      <c r="X148" s="117"/>
      <c r="Y148" s="117" t="s">
        <v>535</v>
      </c>
      <c r="Z148" s="113"/>
      <c r="AA148" s="114"/>
    </row>
    <row r="149" spans="10:27" s="1" customFormat="1" ht="13.5" customHeight="1" x14ac:dyDescent="0.15">
      <c r="J149" s="51"/>
      <c r="K149" s="53" t="str">
        <f t="shared" si="3"/>
        <v>432</v>
      </c>
      <c r="L149" s="50" t="s">
        <v>536</v>
      </c>
      <c r="M149" s="51" t="s">
        <v>537</v>
      </c>
      <c r="T149" s="113" t="str">
        <f t="shared" si="2"/>
        <v/>
      </c>
      <c r="U149" s="117" t="s">
        <v>536</v>
      </c>
      <c r="V149" s="117"/>
      <c r="W149" s="117"/>
      <c r="X149" s="117"/>
      <c r="Y149" s="117" t="s">
        <v>537</v>
      </c>
      <c r="Z149" s="113"/>
      <c r="AA149" s="114"/>
    </row>
    <row r="150" spans="10:27" s="1" customFormat="1" ht="13.5" customHeight="1" x14ac:dyDescent="0.15">
      <c r="J150" s="51"/>
      <c r="K150" s="53" t="str">
        <f t="shared" si="3"/>
        <v>433</v>
      </c>
      <c r="L150" s="50" t="s">
        <v>538</v>
      </c>
      <c r="M150" s="51" t="s">
        <v>539</v>
      </c>
      <c r="T150" s="113" t="str">
        <f t="shared" si="2"/>
        <v/>
      </c>
      <c r="U150" s="117" t="s">
        <v>538</v>
      </c>
      <c r="V150" s="117"/>
      <c r="W150" s="117"/>
      <c r="X150" s="117"/>
      <c r="Y150" s="117" t="s">
        <v>539</v>
      </c>
      <c r="Z150" s="113"/>
      <c r="AA150" s="114"/>
    </row>
    <row r="151" spans="10:27" s="1" customFormat="1" ht="13.5" customHeight="1" x14ac:dyDescent="0.15">
      <c r="J151" s="51"/>
      <c r="K151" s="53" t="str">
        <f t="shared" si="3"/>
        <v>434</v>
      </c>
      <c r="L151" s="50" t="s">
        <v>540</v>
      </c>
      <c r="M151" s="51" t="s">
        <v>541</v>
      </c>
      <c r="T151" s="113" t="str">
        <f t="shared" si="2"/>
        <v/>
      </c>
      <c r="U151" s="117" t="s">
        <v>540</v>
      </c>
      <c r="V151" s="117"/>
      <c r="W151" s="117"/>
      <c r="X151" s="117"/>
      <c r="Y151" s="117" t="s">
        <v>541</v>
      </c>
      <c r="Z151" s="113"/>
      <c r="AA151" s="114"/>
    </row>
    <row r="152" spans="10:27" s="1" customFormat="1" ht="13.5" customHeight="1" x14ac:dyDescent="0.15">
      <c r="J152" s="51"/>
      <c r="K152" s="53" t="str">
        <f t="shared" si="3"/>
        <v>436</v>
      </c>
      <c r="L152" s="50" t="s">
        <v>542</v>
      </c>
      <c r="M152" s="51" t="s">
        <v>543</v>
      </c>
      <c r="T152" s="113" t="str">
        <f t="shared" si="2"/>
        <v/>
      </c>
      <c r="U152" s="117" t="s">
        <v>542</v>
      </c>
      <c r="V152" s="117"/>
      <c r="W152" s="117"/>
      <c r="X152" s="117"/>
      <c r="Y152" s="117" t="s">
        <v>543</v>
      </c>
      <c r="Z152" s="113"/>
      <c r="AA152" s="114"/>
    </row>
    <row r="153" spans="10:27" s="1" customFormat="1" ht="13.5" customHeight="1" x14ac:dyDescent="0.15">
      <c r="J153" s="51"/>
      <c r="K153" s="53" t="str">
        <f t="shared" si="3"/>
        <v>437</v>
      </c>
      <c r="L153" s="50" t="s">
        <v>544</v>
      </c>
      <c r="M153" s="51" t="s">
        <v>545</v>
      </c>
      <c r="T153" s="113" t="str">
        <f t="shared" si="2"/>
        <v/>
      </c>
      <c r="U153" s="117" t="s">
        <v>544</v>
      </c>
      <c r="V153" s="117"/>
      <c r="W153" s="117"/>
      <c r="X153" s="117"/>
      <c r="Y153" s="117" t="s">
        <v>545</v>
      </c>
      <c r="Z153" s="113"/>
      <c r="AA153" s="114"/>
    </row>
    <row r="154" spans="10:27" s="1" customFormat="1" ht="13.5" customHeight="1" x14ac:dyDescent="0.15">
      <c r="J154" s="51"/>
      <c r="K154" s="53" t="str">
        <f t="shared" si="3"/>
        <v>438</v>
      </c>
      <c r="L154" s="50" t="s">
        <v>546</v>
      </c>
      <c r="M154" s="51" t="s">
        <v>547</v>
      </c>
      <c r="T154" s="113" t="str">
        <f t="shared" si="2"/>
        <v/>
      </c>
      <c r="U154" s="117" t="s">
        <v>546</v>
      </c>
      <c r="V154" s="117"/>
      <c r="W154" s="117"/>
      <c r="X154" s="117"/>
      <c r="Y154" s="117" t="s">
        <v>547</v>
      </c>
      <c r="Z154" s="113"/>
      <c r="AA154" s="114"/>
    </row>
    <row r="155" spans="10:27" s="1" customFormat="1" ht="13.5" customHeight="1" x14ac:dyDescent="0.15">
      <c r="J155" s="51"/>
      <c r="K155" s="53" t="str">
        <f t="shared" si="3"/>
        <v>452</v>
      </c>
      <c r="L155" s="50" t="s">
        <v>548</v>
      </c>
      <c r="M155" s="51" t="s">
        <v>549</v>
      </c>
      <c r="T155" s="113" t="str">
        <f t="shared" si="2"/>
        <v/>
      </c>
      <c r="U155" s="117" t="s">
        <v>548</v>
      </c>
      <c r="V155" s="117"/>
      <c r="W155" s="117"/>
      <c r="X155" s="117"/>
      <c r="Y155" s="117" t="s">
        <v>549</v>
      </c>
      <c r="Z155" s="113"/>
      <c r="AA155" s="114"/>
    </row>
    <row r="156" spans="10:27" s="1" customFormat="1" ht="13.5" customHeight="1" x14ac:dyDescent="0.15">
      <c r="J156" s="51"/>
      <c r="K156" s="53" t="str">
        <f t="shared" si="3"/>
        <v>453</v>
      </c>
      <c r="L156" s="50" t="s">
        <v>550</v>
      </c>
      <c r="M156" s="51" t="s">
        <v>551</v>
      </c>
      <c r="T156" s="113" t="str">
        <f t="shared" si="2"/>
        <v/>
      </c>
      <c r="U156" s="117" t="s">
        <v>550</v>
      </c>
      <c r="V156" s="117"/>
      <c r="W156" s="117"/>
      <c r="X156" s="117"/>
      <c r="Y156" s="117" t="s">
        <v>551</v>
      </c>
      <c r="Z156" s="113"/>
      <c r="AA156" s="114"/>
    </row>
    <row r="157" spans="10:27" s="1" customFormat="1" ht="13.5" customHeight="1" x14ac:dyDescent="0.15">
      <c r="J157" s="51"/>
      <c r="K157" s="53" t="str">
        <f t="shared" si="3"/>
        <v>454</v>
      </c>
      <c r="L157" s="50" t="s">
        <v>552</v>
      </c>
      <c r="M157" s="51" t="s">
        <v>553</v>
      </c>
      <c r="T157" s="113" t="str">
        <f t="shared" si="2"/>
        <v/>
      </c>
      <c r="U157" s="117" t="s">
        <v>552</v>
      </c>
      <c r="V157" s="117"/>
      <c r="W157" s="117"/>
      <c r="X157" s="117"/>
      <c r="Y157" s="117" t="s">
        <v>553</v>
      </c>
      <c r="Z157" s="113"/>
      <c r="AA157" s="114"/>
    </row>
    <row r="158" spans="10:27" s="1" customFormat="1" ht="13.5" customHeight="1" x14ac:dyDescent="0.15">
      <c r="J158" s="51"/>
      <c r="K158" s="53" t="str">
        <f t="shared" si="3"/>
        <v>455</v>
      </c>
      <c r="L158" s="50" t="s">
        <v>554</v>
      </c>
      <c r="M158" s="51" t="s">
        <v>555</v>
      </c>
      <c r="T158" s="113" t="str">
        <f t="shared" si="2"/>
        <v/>
      </c>
      <c r="U158" s="117" t="s">
        <v>554</v>
      </c>
      <c r="V158" s="117"/>
      <c r="W158" s="117"/>
      <c r="X158" s="117"/>
      <c r="Y158" s="117" t="s">
        <v>555</v>
      </c>
      <c r="Z158" s="113"/>
      <c r="AA158" s="114"/>
    </row>
    <row r="159" spans="10:27" s="1" customFormat="1" ht="13.5" customHeight="1" x14ac:dyDescent="0.15">
      <c r="J159" s="51"/>
      <c r="K159" s="53" t="str">
        <f t="shared" si="3"/>
        <v>456</v>
      </c>
      <c r="L159" s="50" t="s">
        <v>556</v>
      </c>
      <c r="M159" s="51" t="s">
        <v>557</v>
      </c>
      <c r="T159" s="113" t="str">
        <f t="shared" si="2"/>
        <v/>
      </c>
      <c r="U159" s="117" t="s">
        <v>556</v>
      </c>
      <c r="V159" s="117"/>
      <c r="W159" s="117"/>
      <c r="X159" s="117"/>
      <c r="Y159" s="117" t="s">
        <v>557</v>
      </c>
      <c r="Z159" s="113"/>
      <c r="AA159" s="114"/>
    </row>
    <row r="160" spans="10:27" s="1" customFormat="1" ht="13.5" customHeight="1" x14ac:dyDescent="0.15">
      <c r="J160" s="51"/>
      <c r="K160" s="53" t="str">
        <f t="shared" si="3"/>
        <v>457</v>
      </c>
      <c r="L160" s="50" t="s">
        <v>558</v>
      </c>
      <c r="M160" s="51" t="s">
        <v>559</v>
      </c>
      <c r="T160" s="113" t="str">
        <f t="shared" si="2"/>
        <v/>
      </c>
      <c r="U160" s="117" t="s">
        <v>558</v>
      </c>
      <c r="V160" s="117"/>
      <c r="W160" s="117"/>
      <c r="X160" s="117"/>
      <c r="Y160" s="117" t="s">
        <v>559</v>
      </c>
      <c r="Z160" s="113"/>
      <c r="AA160" s="114"/>
    </row>
    <row r="161" spans="10:27" s="1" customFormat="1" ht="13.5" customHeight="1" x14ac:dyDescent="0.15">
      <c r="J161" s="51"/>
      <c r="K161" s="53" t="str">
        <f t="shared" si="3"/>
        <v>458</v>
      </c>
      <c r="L161" s="50" t="s">
        <v>560</v>
      </c>
      <c r="M161" s="51" t="s">
        <v>561</v>
      </c>
      <c r="T161" s="113" t="str">
        <f t="shared" si="2"/>
        <v/>
      </c>
      <c r="U161" s="117" t="s">
        <v>560</v>
      </c>
      <c r="V161" s="117"/>
      <c r="W161" s="117"/>
      <c r="X161" s="117"/>
      <c r="Y161" s="117" t="s">
        <v>561</v>
      </c>
      <c r="Z161" s="113"/>
      <c r="AA161" s="114"/>
    </row>
    <row r="162" spans="10:27" s="1" customFormat="1" ht="13.5" customHeight="1" x14ac:dyDescent="0.15">
      <c r="J162" s="51"/>
      <c r="K162" s="53" t="str">
        <f t="shared" si="3"/>
        <v>459</v>
      </c>
      <c r="L162" s="50" t="s">
        <v>562</v>
      </c>
      <c r="M162" s="51" t="s">
        <v>563</v>
      </c>
      <c r="T162" s="113" t="str">
        <f t="shared" si="2"/>
        <v/>
      </c>
      <c r="U162" s="117" t="s">
        <v>562</v>
      </c>
      <c r="V162" s="117"/>
      <c r="W162" s="117"/>
      <c r="X162" s="117"/>
      <c r="Y162" s="117" t="s">
        <v>563</v>
      </c>
      <c r="Z162" s="113"/>
      <c r="AA162" s="114"/>
    </row>
    <row r="163" spans="10:27" s="1" customFormat="1" ht="13.5" customHeight="1" x14ac:dyDescent="0.15">
      <c r="J163" s="51"/>
      <c r="K163" s="53" t="str">
        <f t="shared" si="3"/>
        <v>460</v>
      </c>
      <c r="L163" s="50" t="s">
        <v>564</v>
      </c>
      <c r="M163" s="51" t="s">
        <v>565</v>
      </c>
      <c r="T163" s="113" t="str">
        <f t="shared" si="2"/>
        <v/>
      </c>
      <c r="U163" s="117" t="s">
        <v>564</v>
      </c>
      <c r="V163" s="117"/>
      <c r="W163" s="117"/>
      <c r="X163" s="117"/>
      <c r="Y163" s="117" t="s">
        <v>565</v>
      </c>
      <c r="Z163" s="113"/>
      <c r="AA163" s="114"/>
    </row>
    <row r="164" spans="10:27" s="1" customFormat="1" ht="13.5" customHeight="1" x14ac:dyDescent="0.15">
      <c r="J164" s="51"/>
      <c r="K164" s="53" t="str">
        <f t="shared" si="3"/>
        <v>461</v>
      </c>
      <c r="L164" s="50" t="s">
        <v>566</v>
      </c>
      <c r="M164" s="51" t="s">
        <v>567</v>
      </c>
      <c r="T164" s="113" t="str">
        <f t="shared" si="2"/>
        <v/>
      </c>
      <c r="U164" s="117" t="s">
        <v>566</v>
      </c>
      <c r="V164" s="117"/>
      <c r="W164" s="117"/>
      <c r="X164" s="117"/>
      <c r="Y164" s="117" t="s">
        <v>567</v>
      </c>
      <c r="Z164" s="113"/>
      <c r="AA164" s="114"/>
    </row>
    <row r="165" spans="10:27" s="1" customFormat="1" ht="13.5" customHeight="1" x14ac:dyDescent="0.15">
      <c r="J165" s="51"/>
      <c r="K165" s="53" t="str">
        <f t="shared" si="3"/>
        <v>462</v>
      </c>
      <c r="L165" s="50" t="s">
        <v>568</v>
      </c>
      <c r="M165" s="51" t="s">
        <v>569</v>
      </c>
      <c r="T165" s="113" t="str">
        <f t="shared" si="2"/>
        <v/>
      </c>
      <c r="U165" s="117" t="s">
        <v>568</v>
      </c>
      <c r="V165" s="117"/>
      <c r="W165" s="117"/>
      <c r="X165" s="117"/>
      <c r="Y165" s="117" t="s">
        <v>569</v>
      </c>
      <c r="Z165" s="113"/>
      <c r="AA165" s="114"/>
    </row>
    <row r="166" spans="10:27" s="1" customFormat="1" ht="13.5" customHeight="1" x14ac:dyDescent="0.15">
      <c r="J166" s="51"/>
      <c r="K166" s="53" t="str">
        <f t="shared" si="3"/>
        <v>463</v>
      </c>
      <c r="L166" s="50" t="s">
        <v>570</v>
      </c>
      <c r="M166" s="51" t="s">
        <v>571</v>
      </c>
      <c r="T166" s="113" t="str">
        <f t="shared" si="2"/>
        <v/>
      </c>
      <c r="U166" s="117" t="s">
        <v>570</v>
      </c>
      <c r="V166" s="117"/>
      <c r="W166" s="117"/>
      <c r="X166" s="117"/>
      <c r="Y166" s="117" t="s">
        <v>571</v>
      </c>
      <c r="Z166" s="113"/>
      <c r="AA166" s="114"/>
    </row>
    <row r="167" spans="10:27" s="1" customFormat="1" ht="13.5" customHeight="1" x14ac:dyDescent="0.15">
      <c r="J167" s="51"/>
      <c r="K167" s="53" t="str">
        <f t="shared" si="3"/>
        <v>464</v>
      </c>
      <c r="L167" s="50" t="s">
        <v>572</v>
      </c>
      <c r="M167" s="51" t="s">
        <v>573</v>
      </c>
      <c r="T167" s="113" t="str">
        <f t="shared" si="2"/>
        <v/>
      </c>
      <c r="U167" s="117" t="s">
        <v>572</v>
      </c>
      <c r="V167" s="117"/>
      <c r="W167" s="117"/>
      <c r="X167" s="117"/>
      <c r="Y167" s="117" t="s">
        <v>573</v>
      </c>
      <c r="Z167" s="113"/>
      <c r="AA167" s="114"/>
    </row>
    <row r="168" spans="10:27" s="1" customFormat="1" ht="13.5" customHeight="1" x14ac:dyDescent="0.15">
      <c r="J168" s="51"/>
      <c r="K168" s="53" t="str">
        <f t="shared" si="3"/>
        <v>465</v>
      </c>
      <c r="L168" s="50" t="s">
        <v>574</v>
      </c>
      <c r="M168" s="51" t="s">
        <v>575</v>
      </c>
      <c r="T168" s="113" t="str">
        <f t="shared" si="2"/>
        <v/>
      </c>
      <c r="U168" s="117" t="s">
        <v>574</v>
      </c>
      <c r="V168" s="117"/>
      <c r="W168" s="117"/>
      <c r="X168" s="117"/>
      <c r="Y168" s="117" t="s">
        <v>575</v>
      </c>
      <c r="Z168" s="113"/>
      <c r="AA168" s="114"/>
    </row>
    <row r="169" spans="10:27" s="1" customFormat="1" ht="13.5" customHeight="1" x14ac:dyDescent="0.15">
      <c r="J169" s="51"/>
      <c r="K169" s="53" t="str">
        <f t="shared" si="3"/>
        <v>468</v>
      </c>
      <c r="L169" s="50" t="s">
        <v>576</v>
      </c>
      <c r="M169" s="51" t="s">
        <v>577</v>
      </c>
      <c r="T169" s="113" t="str">
        <f t="shared" si="2"/>
        <v/>
      </c>
      <c r="U169" s="117" t="s">
        <v>576</v>
      </c>
      <c r="V169" s="117"/>
      <c r="W169" s="117"/>
      <c r="X169" s="117"/>
      <c r="Y169" s="117" t="s">
        <v>577</v>
      </c>
      <c r="Z169" s="113"/>
      <c r="AA169" s="114"/>
    </row>
    <row r="170" spans="10:27" s="1" customFormat="1" ht="13.5" customHeight="1" x14ac:dyDescent="0.15">
      <c r="J170" s="51"/>
      <c r="K170" s="53" t="str">
        <f t="shared" si="3"/>
        <v>469</v>
      </c>
      <c r="L170" s="50" t="s">
        <v>578</v>
      </c>
      <c r="M170" s="51" t="s">
        <v>579</v>
      </c>
      <c r="T170" s="113" t="str">
        <f t="shared" si="2"/>
        <v/>
      </c>
      <c r="U170" s="117" t="s">
        <v>578</v>
      </c>
      <c r="V170" s="117"/>
      <c r="W170" s="117"/>
      <c r="X170" s="117"/>
      <c r="Y170" s="117" t="s">
        <v>579</v>
      </c>
      <c r="Z170" s="113"/>
      <c r="AA170" s="114"/>
    </row>
    <row r="171" spans="10:27" s="1" customFormat="1" ht="13.5" customHeight="1" x14ac:dyDescent="0.15">
      <c r="J171" s="51"/>
      <c r="K171" s="53" t="str">
        <f t="shared" si="3"/>
        <v>470</v>
      </c>
      <c r="L171" s="50" t="s">
        <v>580</v>
      </c>
      <c r="M171" s="51" t="s">
        <v>581</v>
      </c>
      <c r="T171" s="113" t="str">
        <f t="shared" si="2"/>
        <v/>
      </c>
      <c r="U171" s="117" t="s">
        <v>580</v>
      </c>
      <c r="V171" s="117"/>
      <c r="W171" s="117"/>
      <c r="X171" s="117"/>
      <c r="Y171" s="117" t="s">
        <v>581</v>
      </c>
      <c r="Z171" s="113"/>
      <c r="AA171" s="114"/>
    </row>
    <row r="172" spans="10:27" s="1" customFormat="1" ht="13.5" customHeight="1" x14ac:dyDescent="0.15">
      <c r="J172" s="51"/>
      <c r="K172" s="53" t="str">
        <f t="shared" si="3"/>
        <v>471</v>
      </c>
      <c r="L172" s="50" t="s">
        <v>582</v>
      </c>
      <c r="M172" s="51" t="s">
        <v>583</v>
      </c>
      <c r="T172" s="113" t="str">
        <f t="shared" si="2"/>
        <v/>
      </c>
      <c r="U172" s="117" t="s">
        <v>582</v>
      </c>
      <c r="V172" s="117"/>
      <c r="W172" s="117"/>
      <c r="X172" s="117"/>
      <c r="Y172" s="117" t="s">
        <v>583</v>
      </c>
      <c r="Z172" s="113"/>
      <c r="AA172" s="114"/>
    </row>
    <row r="173" spans="10:27" s="1" customFormat="1" ht="13.5" customHeight="1" x14ac:dyDescent="0.15">
      <c r="J173" s="51"/>
      <c r="K173" s="53" t="str">
        <f t="shared" si="3"/>
        <v>472</v>
      </c>
      <c r="L173" s="50" t="s">
        <v>584</v>
      </c>
      <c r="M173" s="51" t="s">
        <v>585</v>
      </c>
      <c r="T173" s="113" t="str">
        <f t="shared" si="2"/>
        <v/>
      </c>
      <c r="U173" s="117" t="s">
        <v>584</v>
      </c>
      <c r="V173" s="117"/>
      <c r="W173" s="117"/>
      <c r="X173" s="117"/>
      <c r="Y173" s="117" t="s">
        <v>585</v>
      </c>
      <c r="Z173" s="113"/>
      <c r="AA173" s="114"/>
    </row>
    <row r="174" spans="10:27" s="1" customFormat="1" ht="13.5" customHeight="1" x14ac:dyDescent="0.15">
      <c r="J174" s="51"/>
      <c r="K174" s="53" t="str">
        <f t="shared" si="3"/>
        <v>481</v>
      </c>
      <c r="L174" s="50" t="s">
        <v>586</v>
      </c>
      <c r="M174" s="51" t="s">
        <v>587</v>
      </c>
      <c r="T174" s="113" t="str">
        <f t="shared" si="2"/>
        <v/>
      </c>
      <c r="U174" s="117" t="s">
        <v>586</v>
      </c>
      <c r="V174" s="117"/>
      <c r="W174" s="117"/>
      <c r="X174" s="117"/>
      <c r="Y174" s="117" t="s">
        <v>587</v>
      </c>
      <c r="Z174" s="113"/>
      <c r="AA174" s="114"/>
    </row>
    <row r="175" spans="10:27" s="1" customFormat="1" ht="13.5" customHeight="1" x14ac:dyDescent="0.15">
      <c r="J175" s="51"/>
      <c r="K175" s="53" t="str">
        <f t="shared" si="3"/>
        <v>482</v>
      </c>
      <c r="L175" s="50" t="s">
        <v>588</v>
      </c>
      <c r="M175" s="51" t="s">
        <v>589</v>
      </c>
      <c r="T175" s="113" t="str">
        <f t="shared" si="2"/>
        <v/>
      </c>
      <c r="U175" s="117" t="s">
        <v>588</v>
      </c>
      <c r="V175" s="117"/>
      <c r="W175" s="117"/>
      <c r="X175" s="117"/>
      <c r="Y175" s="117" t="s">
        <v>589</v>
      </c>
      <c r="Z175" s="113"/>
      <c r="AA175" s="114"/>
    </row>
    <row r="176" spans="10:27" s="1" customFormat="1" ht="13.5" customHeight="1" x14ac:dyDescent="0.15">
      <c r="J176" s="51"/>
      <c r="K176" s="53" t="str">
        <f t="shared" si="3"/>
        <v>483</v>
      </c>
      <c r="L176" s="50" t="s">
        <v>590</v>
      </c>
      <c r="M176" s="51" t="s">
        <v>591</v>
      </c>
      <c r="T176" s="113" t="str">
        <f t="shared" si="2"/>
        <v/>
      </c>
      <c r="U176" s="117" t="s">
        <v>590</v>
      </c>
      <c r="V176" s="117"/>
      <c r="W176" s="117"/>
      <c r="X176" s="117"/>
      <c r="Y176" s="117" t="s">
        <v>591</v>
      </c>
      <c r="Z176" s="113"/>
      <c r="AA176" s="114"/>
    </row>
    <row r="177" spans="10:27" s="1" customFormat="1" ht="13.5" customHeight="1" x14ac:dyDescent="0.15">
      <c r="J177" s="51"/>
      <c r="K177" s="53" t="str">
        <f t="shared" si="3"/>
        <v>484</v>
      </c>
      <c r="L177" s="50" t="s">
        <v>592</v>
      </c>
      <c r="M177" s="51" t="s">
        <v>593</v>
      </c>
      <c r="T177" s="113" t="str">
        <f t="shared" si="2"/>
        <v/>
      </c>
      <c r="U177" s="117" t="s">
        <v>592</v>
      </c>
      <c r="V177" s="117"/>
      <c r="W177" s="117"/>
      <c r="X177" s="117"/>
      <c r="Y177" s="117" t="s">
        <v>593</v>
      </c>
      <c r="Z177" s="113"/>
      <c r="AA177" s="114"/>
    </row>
    <row r="178" spans="10:27" s="1" customFormat="1" ht="13.5" customHeight="1" x14ac:dyDescent="0.15">
      <c r="J178" s="51"/>
      <c r="K178" s="53" t="str">
        <f t="shared" si="3"/>
        <v>485</v>
      </c>
      <c r="L178" s="50" t="s">
        <v>594</v>
      </c>
      <c r="M178" s="51" t="s">
        <v>595</v>
      </c>
      <c r="T178" s="113" t="str">
        <f t="shared" si="2"/>
        <v/>
      </c>
      <c r="U178" s="117" t="s">
        <v>594</v>
      </c>
      <c r="V178" s="117"/>
      <c r="W178" s="117"/>
      <c r="X178" s="117"/>
      <c r="Y178" s="117" t="s">
        <v>595</v>
      </c>
      <c r="Z178" s="113"/>
      <c r="AA178" s="114"/>
    </row>
    <row r="179" spans="10:27" s="1" customFormat="1" ht="13.5" customHeight="1" x14ac:dyDescent="0.15">
      <c r="J179" s="51"/>
      <c r="K179" s="53" t="str">
        <f t="shared" si="3"/>
        <v>486</v>
      </c>
      <c r="L179" s="50" t="s">
        <v>596</v>
      </c>
      <c r="M179" s="51" t="s">
        <v>597</v>
      </c>
      <c r="T179" s="113" t="str">
        <f t="shared" si="2"/>
        <v/>
      </c>
      <c r="U179" s="117" t="s">
        <v>596</v>
      </c>
      <c r="V179" s="117"/>
      <c r="W179" s="117"/>
      <c r="X179" s="117"/>
      <c r="Y179" s="117" t="s">
        <v>597</v>
      </c>
      <c r="Z179" s="113"/>
      <c r="AA179" s="114"/>
    </row>
    <row r="180" spans="10:27" s="1" customFormat="1" ht="13.5" customHeight="1" x14ac:dyDescent="0.15">
      <c r="J180" s="51"/>
      <c r="K180" s="53" t="str">
        <f t="shared" si="3"/>
        <v>487</v>
      </c>
      <c r="L180" s="50" t="s">
        <v>598</v>
      </c>
      <c r="M180" s="51" t="s">
        <v>599</v>
      </c>
      <c r="T180" s="113" t="str">
        <f t="shared" si="2"/>
        <v/>
      </c>
      <c r="U180" s="117" t="s">
        <v>598</v>
      </c>
      <c r="V180" s="117"/>
      <c r="W180" s="117"/>
      <c r="X180" s="117"/>
      <c r="Y180" s="117" t="s">
        <v>599</v>
      </c>
      <c r="Z180" s="113"/>
      <c r="AA180" s="114"/>
    </row>
    <row r="181" spans="10:27" s="1" customFormat="1" ht="13.5" customHeight="1" x14ac:dyDescent="0.15">
      <c r="J181" s="51"/>
      <c r="K181" s="53" t="str">
        <f t="shared" si="3"/>
        <v>511</v>
      </c>
      <c r="L181" s="50" t="s">
        <v>600</v>
      </c>
      <c r="M181" s="51" t="s">
        <v>601</v>
      </c>
      <c r="T181" s="113" t="str">
        <f t="shared" si="2"/>
        <v/>
      </c>
      <c r="U181" s="117" t="s">
        <v>600</v>
      </c>
      <c r="V181" s="117"/>
      <c r="W181" s="117"/>
      <c r="X181" s="117"/>
      <c r="Y181" s="117" t="s">
        <v>601</v>
      </c>
      <c r="Z181" s="113"/>
      <c r="AA181" s="114"/>
    </row>
    <row r="182" spans="10:27" s="1" customFormat="1" ht="13.5" customHeight="1" x14ac:dyDescent="0.15">
      <c r="J182" s="51"/>
      <c r="K182" s="53" t="str">
        <f t="shared" si="3"/>
        <v>512</v>
      </c>
      <c r="L182" s="50" t="s">
        <v>602</v>
      </c>
      <c r="M182" s="51" t="s">
        <v>603</v>
      </c>
      <c r="T182" s="113" t="str">
        <f t="shared" si="2"/>
        <v/>
      </c>
      <c r="U182" s="117" t="s">
        <v>602</v>
      </c>
      <c r="V182" s="117"/>
      <c r="W182" s="117"/>
      <c r="X182" s="117"/>
      <c r="Y182" s="117" t="s">
        <v>603</v>
      </c>
      <c r="Z182" s="113"/>
      <c r="AA182" s="114"/>
    </row>
    <row r="183" spans="10:27" s="1" customFormat="1" ht="13.5" customHeight="1" x14ac:dyDescent="0.15">
      <c r="J183" s="51"/>
      <c r="K183" s="53" t="str">
        <f t="shared" si="3"/>
        <v>513</v>
      </c>
      <c r="L183" s="50" t="s">
        <v>604</v>
      </c>
      <c r="M183" s="51" t="s">
        <v>605</v>
      </c>
      <c r="T183" s="113" t="str">
        <f t="shared" si="2"/>
        <v/>
      </c>
      <c r="U183" s="117" t="s">
        <v>604</v>
      </c>
      <c r="V183" s="117"/>
      <c r="W183" s="117"/>
      <c r="X183" s="117"/>
      <c r="Y183" s="117" t="s">
        <v>605</v>
      </c>
      <c r="Z183" s="113"/>
      <c r="AA183" s="114"/>
    </row>
    <row r="184" spans="10:27" s="1" customFormat="1" ht="13.5" customHeight="1" x14ac:dyDescent="0.15">
      <c r="J184" s="51"/>
      <c r="K184" s="53" t="str">
        <f t="shared" si="3"/>
        <v>514</v>
      </c>
      <c r="L184" s="50" t="s">
        <v>606</v>
      </c>
      <c r="M184" s="51" t="s">
        <v>607</v>
      </c>
      <c r="T184" s="113" t="str">
        <f t="shared" si="2"/>
        <v/>
      </c>
      <c r="U184" s="117" t="s">
        <v>606</v>
      </c>
      <c r="V184" s="117"/>
      <c r="W184" s="117"/>
      <c r="X184" s="117"/>
      <c r="Y184" s="117" t="s">
        <v>607</v>
      </c>
      <c r="Z184" s="113"/>
      <c r="AA184" s="114"/>
    </row>
    <row r="185" spans="10:27" s="1" customFormat="1" ht="13.5" customHeight="1" x14ac:dyDescent="0.15">
      <c r="J185" s="51"/>
      <c r="K185" s="53" t="str">
        <f t="shared" si="3"/>
        <v>516</v>
      </c>
      <c r="L185" s="50" t="s">
        <v>608</v>
      </c>
      <c r="M185" s="51" t="s">
        <v>609</v>
      </c>
      <c r="T185" s="113" t="str">
        <f t="shared" si="2"/>
        <v/>
      </c>
      <c r="U185" s="117" t="s">
        <v>608</v>
      </c>
      <c r="V185" s="117"/>
      <c r="W185" s="117"/>
      <c r="X185" s="117"/>
      <c r="Y185" s="117" t="s">
        <v>609</v>
      </c>
      <c r="Z185" s="113"/>
      <c r="AA185" s="114"/>
    </row>
    <row r="186" spans="10:27" s="1" customFormat="1" ht="13.5" customHeight="1" x14ac:dyDescent="0.15">
      <c r="J186" s="51"/>
      <c r="K186" s="53" t="str">
        <f t="shared" si="3"/>
        <v>517</v>
      </c>
      <c r="L186" s="50" t="s">
        <v>610</v>
      </c>
      <c r="M186" s="51" t="s">
        <v>611</v>
      </c>
      <c r="T186" s="113" t="str">
        <f t="shared" si="2"/>
        <v/>
      </c>
      <c r="U186" s="117" t="s">
        <v>610</v>
      </c>
      <c r="V186" s="117"/>
      <c r="W186" s="117"/>
      <c r="X186" s="117"/>
      <c r="Y186" s="117" t="s">
        <v>611</v>
      </c>
      <c r="Z186" s="113"/>
      <c r="AA186" s="114"/>
    </row>
    <row r="187" spans="10:27" s="1" customFormat="1" ht="13.5" customHeight="1" x14ac:dyDescent="0.15">
      <c r="J187" s="51"/>
      <c r="K187" s="53" t="str">
        <f t="shared" si="3"/>
        <v>518</v>
      </c>
      <c r="L187" s="50" t="s">
        <v>612</v>
      </c>
      <c r="M187" s="51" t="s">
        <v>613</v>
      </c>
      <c r="T187" s="113" t="str">
        <f t="shared" si="2"/>
        <v/>
      </c>
      <c r="U187" s="117" t="s">
        <v>612</v>
      </c>
      <c r="V187" s="117"/>
      <c r="W187" s="117"/>
      <c r="X187" s="117"/>
      <c r="Y187" s="117" t="s">
        <v>613</v>
      </c>
      <c r="Z187" s="113"/>
      <c r="AA187" s="114"/>
    </row>
    <row r="188" spans="10:27" s="1" customFormat="1" ht="13.5" customHeight="1" x14ac:dyDescent="0.15">
      <c r="J188" s="51"/>
      <c r="K188" s="53" t="str">
        <f t="shared" si="3"/>
        <v>519</v>
      </c>
      <c r="L188" s="50" t="s">
        <v>614</v>
      </c>
      <c r="M188" s="51" t="s">
        <v>615</v>
      </c>
      <c r="T188" s="113" t="str">
        <f t="shared" si="2"/>
        <v/>
      </c>
      <c r="U188" s="117" t="s">
        <v>614</v>
      </c>
      <c r="V188" s="117"/>
      <c r="W188" s="117"/>
      <c r="X188" s="117"/>
      <c r="Y188" s="117" t="s">
        <v>615</v>
      </c>
      <c r="Z188" s="113"/>
      <c r="AA188" s="114"/>
    </row>
    <row r="189" spans="10:27" s="1" customFormat="1" ht="13.5" customHeight="1" x14ac:dyDescent="0.15">
      <c r="J189" s="51"/>
      <c r="K189" s="53" t="str">
        <f t="shared" si="3"/>
        <v>520</v>
      </c>
      <c r="L189" s="50" t="s">
        <v>616</v>
      </c>
      <c r="M189" s="51" t="s">
        <v>617</v>
      </c>
      <c r="T189" s="113" t="str">
        <f t="shared" si="2"/>
        <v/>
      </c>
      <c r="U189" s="117" t="s">
        <v>616</v>
      </c>
      <c r="V189" s="117"/>
      <c r="W189" s="117"/>
      <c r="X189" s="117"/>
      <c r="Y189" s="117" t="s">
        <v>617</v>
      </c>
      <c r="Z189" s="113"/>
      <c r="AA189" s="114"/>
    </row>
    <row r="190" spans="10:27" s="1" customFormat="1" ht="13.5" customHeight="1" x14ac:dyDescent="0.15">
      <c r="J190" s="51"/>
      <c r="K190" s="53" t="str">
        <f t="shared" si="3"/>
        <v>543</v>
      </c>
      <c r="L190" s="50" t="s">
        <v>618</v>
      </c>
      <c r="M190" s="51" t="s">
        <v>619</v>
      </c>
      <c r="T190" s="113" t="str">
        <f t="shared" si="2"/>
        <v/>
      </c>
      <c r="U190" s="117" t="s">
        <v>618</v>
      </c>
      <c r="V190" s="117"/>
      <c r="W190" s="117"/>
      <c r="X190" s="117"/>
      <c r="Y190" s="117" t="s">
        <v>619</v>
      </c>
      <c r="Z190" s="113"/>
      <c r="AA190" s="114"/>
    </row>
    <row r="191" spans="10:27" s="1" customFormat="1" ht="13.5" customHeight="1" x14ac:dyDescent="0.15">
      <c r="J191" s="51"/>
      <c r="K191" s="53" t="str">
        <f t="shared" si="3"/>
        <v>544</v>
      </c>
      <c r="L191" s="50" t="s">
        <v>620</v>
      </c>
      <c r="M191" s="51" t="s">
        <v>621</v>
      </c>
      <c r="T191" s="113" t="str">
        <f t="shared" si="2"/>
        <v/>
      </c>
      <c r="U191" s="117" t="s">
        <v>620</v>
      </c>
      <c r="V191" s="117"/>
      <c r="W191" s="117"/>
      <c r="X191" s="117"/>
      <c r="Y191" s="117" t="s">
        <v>621</v>
      </c>
      <c r="Z191" s="113"/>
      <c r="AA191" s="114"/>
    </row>
    <row r="192" spans="10:27" s="1" customFormat="1" ht="13.5" customHeight="1" x14ac:dyDescent="0.15">
      <c r="J192" s="51"/>
      <c r="K192" s="53" t="str">
        <f t="shared" si="3"/>
        <v>545</v>
      </c>
      <c r="L192" s="50" t="s">
        <v>622</v>
      </c>
      <c r="M192" s="51" t="s">
        <v>623</v>
      </c>
      <c r="T192" s="113" t="str">
        <f t="shared" si="2"/>
        <v/>
      </c>
      <c r="U192" s="117" t="s">
        <v>622</v>
      </c>
      <c r="V192" s="117"/>
      <c r="W192" s="117"/>
      <c r="X192" s="117"/>
      <c r="Y192" s="117" t="s">
        <v>623</v>
      </c>
      <c r="Z192" s="113"/>
      <c r="AA192" s="114"/>
    </row>
    <row r="193" spans="10:27" s="1" customFormat="1" ht="13.5" customHeight="1" x14ac:dyDescent="0.15">
      <c r="J193" s="51"/>
      <c r="K193" s="53" t="str">
        <f t="shared" si="3"/>
        <v>546</v>
      </c>
      <c r="L193" s="50" t="s">
        <v>624</v>
      </c>
      <c r="M193" s="51" t="s">
        <v>625</v>
      </c>
      <c r="T193" s="113" t="str">
        <f t="shared" si="2"/>
        <v/>
      </c>
      <c r="U193" s="117" t="s">
        <v>624</v>
      </c>
      <c r="V193" s="117"/>
      <c r="W193" s="117"/>
      <c r="X193" s="117"/>
      <c r="Y193" s="117" t="s">
        <v>625</v>
      </c>
      <c r="Z193" s="113"/>
      <c r="AA193" s="114"/>
    </row>
    <row r="194" spans="10:27" s="1" customFormat="1" ht="13.5" customHeight="1" x14ac:dyDescent="0.15">
      <c r="J194" s="51"/>
      <c r="K194" s="53" t="str">
        <f t="shared" si="3"/>
        <v>547</v>
      </c>
      <c r="L194" s="50" t="s">
        <v>626</v>
      </c>
      <c r="M194" s="51" t="s">
        <v>627</v>
      </c>
      <c r="T194" s="113" t="str">
        <f t="shared" si="2"/>
        <v/>
      </c>
      <c r="U194" s="117" t="s">
        <v>626</v>
      </c>
      <c r="V194" s="117"/>
      <c r="W194" s="117"/>
      <c r="X194" s="117"/>
      <c r="Y194" s="117" t="s">
        <v>627</v>
      </c>
      <c r="Z194" s="113"/>
      <c r="AA194" s="114"/>
    </row>
    <row r="195" spans="10:27" s="1" customFormat="1" ht="13.5" customHeight="1" x14ac:dyDescent="0.15">
      <c r="J195" s="51"/>
      <c r="K195" s="53" t="str">
        <f t="shared" si="3"/>
        <v>549</v>
      </c>
      <c r="L195" s="50" t="s">
        <v>628</v>
      </c>
      <c r="M195" s="51" t="s">
        <v>629</v>
      </c>
      <c r="T195" s="113" t="str">
        <f t="shared" si="2"/>
        <v/>
      </c>
      <c r="U195" s="117" t="s">
        <v>628</v>
      </c>
      <c r="V195" s="117"/>
      <c r="W195" s="117"/>
      <c r="X195" s="117"/>
      <c r="Y195" s="117" t="s">
        <v>629</v>
      </c>
      <c r="Z195" s="113"/>
      <c r="AA195" s="114"/>
    </row>
    <row r="196" spans="10:27" s="1" customFormat="1" ht="13.5" customHeight="1" x14ac:dyDescent="0.15">
      <c r="J196" s="51"/>
      <c r="K196" s="53" t="str">
        <f t="shared" si="3"/>
        <v>550</v>
      </c>
      <c r="L196" s="50" t="s">
        <v>630</v>
      </c>
      <c r="M196" s="51" t="s">
        <v>631</v>
      </c>
      <c r="T196" s="113" t="str">
        <f t="shared" si="2"/>
        <v/>
      </c>
      <c r="U196" s="117" t="s">
        <v>630</v>
      </c>
      <c r="V196" s="117"/>
      <c r="W196" s="117"/>
      <c r="X196" s="117"/>
      <c r="Y196" s="117" t="s">
        <v>631</v>
      </c>
      <c r="Z196" s="113"/>
      <c r="AA196" s="114"/>
    </row>
    <row r="197" spans="10:27" s="1" customFormat="1" ht="13.5" customHeight="1" x14ac:dyDescent="0.15">
      <c r="J197" s="51"/>
      <c r="K197" s="53" t="str">
        <f t="shared" si="3"/>
        <v>552</v>
      </c>
      <c r="L197" s="50" t="s">
        <v>632</v>
      </c>
      <c r="M197" s="51" t="s">
        <v>633</v>
      </c>
      <c r="T197" s="113" t="str">
        <f t="shared" ref="T197:T260" si="4">Q197&amp;H197</f>
        <v/>
      </c>
      <c r="U197" s="117" t="s">
        <v>632</v>
      </c>
      <c r="V197" s="117"/>
      <c r="W197" s="117"/>
      <c r="X197" s="117"/>
      <c r="Y197" s="117" t="s">
        <v>633</v>
      </c>
      <c r="Z197" s="113"/>
      <c r="AA197" s="114"/>
    </row>
    <row r="198" spans="10:27" s="1" customFormat="1" ht="13.5" customHeight="1" x14ac:dyDescent="0.15">
      <c r="J198" s="51"/>
      <c r="K198" s="53" t="str">
        <f t="shared" ref="K198:K261" si="5">RIGHT(L198,3)</f>
        <v>555</v>
      </c>
      <c r="L198" s="50" t="s">
        <v>634</v>
      </c>
      <c r="M198" s="51" t="s">
        <v>635</v>
      </c>
      <c r="T198" s="113" t="str">
        <f t="shared" si="4"/>
        <v/>
      </c>
      <c r="U198" s="117" t="s">
        <v>634</v>
      </c>
      <c r="V198" s="117"/>
      <c r="W198" s="117"/>
      <c r="X198" s="117"/>
      <c r="Y198" s="117" t="s">
        <v>635</v>
      </c>
      <c r="Z198" s="113"/>
      <c r="AA198" s="114"/>
    </row>
    <row r="199" spans="10:27" s="1" customFormat="1" ht="13.5" customHeight="1" x14ac:dyDescent="0.15">
      <c r="J199" s="51"/>
      <c r="K199" s="53" t="str">
        <f t="shared" si="5"/>
        <v>559</v>
      </c>
      <c r="L199" s="50" t="s">
        <v>636</v>
      </c>
      <c r="M199" s="51" t="s">
        <v>637</v>
      </c>
      <c r="T199" s="113" t="str">
        <f t="shared" si="4"/>
        <v/>
      </c>
      <c r="U199" s="117" t="s">
        <v>636</v>
      </c>
      <c r="V199" s="117"/>
      <c r="W199" s="117"/>
      <c r="X199" s="117"/>
      <c r="Y199" s="117" t="s">
        <v>637</v>
      </c>
      <c r="Z199" s="113"/>
      <c r="AA199" s="114"/>
    </row>
    <row r="200" spans="10:27" s="1" customFormat="1" ht="13.5" customHeight="1" x14ac:dyDescent="0.15">
      <c r="J200" s="51"/>
      <c r="K200" s="53" t="str">
        <f t="shared" si="5"/>
        <v>560</v>
      </c>
      <c r="L200" s="50" t="s">
        <v>638</v>
      </c>
      <c r="M200" s="51" t="s">
        <v>639</v>
      </c>
      <c r="T200" s="113" t="str">
        <f t="shared" si="4"/>
        <v/>
      </c>
      <c r="U200" s="117" t="s">
        <v>638</v>
      </c>
      <c r="V200" s="117"/>
      <c r="W200" s="117"/>
      <c r="X200" s="117"/>
      <c r="Y200" s="117" t="s">
        <v>639</v>
      </c>
      <c r="Z200" s="113"/>
      <c r="AA200" s="114"/>
    </row>
    <row r="201" spans="10:27" s="1" customFormat="1" ht="13.5" customHeight="1" x14ac:dyDescent="0.15">
      <c r="J201" s="51"/>
      <c r="K201" s="53" t="str">
        <f t="shared" si="5"/>
        <v>561</v>
      </c>
      <c r="L201" s="50" t="s">
        <v>640</v>
      </c>
      <c r="M201" s="51" t="s">
        <v>641</v>
      </c>
      <c r="T201" s="113" t="str">
        <f t="shared" si="4"/>
        <v/>
      </c>
      <c r="U201" s="117" t="s">
        <v>640</v>
      </c>
      <c r="V201" s="117"/>
      <c r="W201" s="117"/>
      <c r="X201" s="117"/>
      <c r="Y201" s="117" t="s">
        <v>641</v>
      </c>
      <c r="Z201" s="113"/>
      <c r="AA201" s="114"/>
    </row>
    <row r="202" spans="10:27" s="1" customFormat="1" ht="13.5" customHeight="1" x14ac:dyDescent="0.15">
      <c r="J202" s="51"/>
      <c r="K202" s="53" t="str">
        <f t="shared" si="5"/>
        <v>562</v>
      </c>
      <c r="L202" s="50" t="s">
        <v>642</v>
      </c>
      <c r="M202" s="51" t="s">
        <v>643</v>
      </c>
      <c r="T202" s="113" t="str">
        <f t="shared" si="4"/>
        <v/>
      </c>
      <c r="U202" s="117" t="s">
        <v>642</v>
      </c>
      <c r="V202" s="117"/>
      <c r="W202" s="117"/>
      <c r="X202" s="117"/>
      <c r="Y202" s="117" t="s">
        <v>643</v>
      </c>
      <c r="Z202" s="113"/>
      <c r="AA202" s="114"/>
    </row>
    <row r="203" spans="10:27" s="1" customFormat="1" ht="13.5" customHeight="1" x14ac:dyDescent="0.15">
      <c r="J203" s="51"/>
      <c r="K203" s="53" t="str">
        <f t="shared" si="5"/>
        <v>563</v>
      </c>
      <c r="L203" s="50" t="s">
        <v>644</v>
      </c>
      <c r="M203" s="51" t="s">
        <v>645</v>
      </c>
      <c r="T203" s="113" t="str">
        <f t="shared" si="4"/>
        <v/>
      </c>
      <c r="U203" s="117" t="s">
        <v>644</v>
      </c>
      <c r="V203" s="117"/>
      <c r="W203" s="117"/>
      <c r="X203" s="117"/>
      <c r="Y203" s="117" t="s">
        <v>645</v>
      </c>
      <c r="Z203" s="113"/>
      <c r="AA203" s="114"/>
    </row>
    <row r="204" spans="10:27" s="1" customFormat="1" ht="13.5" customHeight="1" x14ac:dyDescent="0.15">
      <c r="J204" s="51"/>
      <c r="K204" s="53" t="str">
        <f t="shared" si="5"/>
        <v>564</v>
      </c>
      <c r="L204" s="50" t="s">
        <v>646</v>
      </c>
      <c r="M204" s="51" t="s">
        <v>647</v>
      </c>
      <c r="T204" s="113" t="str">
        <f t="shared" si="4"/>
        <v/>
      </c>
      <c r="U204" s="117" t="s">
        <v>646</v>
      </c>
      <c r="V204" s="117"/>
      <c r="W204" s="117"/>
      <c r="X204" s="117"/>
      <c r="Y204" s="117" t="s">
        <v>647</v>
      </c>
      <c r="Z204" s="113"/>
      <c r="AA204" s="114"/>
    </row>
    <row r="205" spans="10:27" s="1" customFormat="1" ht="13.5" customHeight="1" x14ac:dyDescent="0.15">
      <c r="J205" s="51"/>
      <c r="K205" s="53" t="str">
        <f t="shared" si="5"/>
        <v>571</v>
      </c>
      <c r="L205" s="50" t="s">
        <v>648</v>
      </c>
      <c r="M205" s="51" t="s">
        <v>649</v>
      </c>
      <c r="T205" s="113" t="str">
        <f t="shared" si="4"/>
        <v/>
      </c>
      <c r="U205" s="117" t="s">
        <v>648</v>
      </c>
      <c r="V205" s="117"/>
      <c r="W205" s="117"/>
      <c r="X205" s="117"/>
      <c r="Y205" s="117" t="s">
        <v>649</v>
      </c>
      <c r="Z205" s="113"/>
      <c r="AA205" s="114"/>
    </row>
    <row r="206" spans="10:27" s="1" customFormat="1" ht="13.5" customHeight="1" x14ac:dyDescent="0.15">
      <c r="J206" s="51"/>
      <c r="K206" s="53" t="str">
        <f t="shared" si="5"/>
        <v>575</v>
      </c>
      <c r="L206" s="50" t="s">
        <v>650</v>
      </c>
      <c r="M206" s="51" t="s">
        <v>651</v>
      </c>
      <c r="T206" s="113" t="str">
        <f t="shared" si="4"/>
        <v/>
      </c>
      <c r="U206" s="117" t="s">
        <v>650</v>
      </c>
      <c r="V206" s="117"/>
      <c r="W206" s="117"/>
      <c r="X206" s="117"/>
      <c r="Y206" s="117" t="s">
        <v>651</v>
      </c>
      <c r="Z206" s="113"/>
      <c r="AA206" s="114"/>
    </row>
    <row r="207" spans="10:27" s="1" customFormat="1" ht="13.5" customHeight="1" x14ac:dyDescent="0.15">
      <c r="J207" s="51"/>
      <c r="K207" s="53" t="str">
        <f t="shared" si="5"/>
        <v>578</v>
      </c>
      <c r="L207" s="50" t="s">
        <v>652</v>
      </c>
      <c r="M207" s="51" t="s">
        <v>653</v>
      </c>
      <c r="T207" s="113" t="str">
        <f t="shared" si="4"/>
        <v/>
      </c>
      <c r="U207" s="117" t="s">
        <v>652</v>
      </c>
      <c r="V207" s="117"/>
      <c r="W207" s="117"/>
      <c r="X207" s="117"/>
      <c r="Y207" s="117" t="s">
        <v>653</v>
      </c>
      <c r="Z207" s="113"/>
      <c r="AA207" s="114"/>
    </row>
    <row r="208" spans="10:27" s="1" customFormat="1" ht="13.5" customHeight="1" x14ac:dyDescent="0.15">
      <c r="J208" s="51"/>
      <c r="K208" s="53" t="str">
        <f t="shared" si="5"/>
        <v>581</v>
      </c>
      <c r="L208" s="50" t="s">
        <v>654</v>
      </c>
      <c r="M208" s="51" t="s">
        <v>655</v>
      </c>
      <c r="T208" s="113" t="str">
        <f t="shared" si="4"/>
        <v/>
      </c>
      <c r="U208" s="117" t="s">
        <v>654</v>
      </c>
      <c r="V208" s="117"/>
      <c r="W208" s="117"/>
      <c r="X208" s="117"/>
      <c r="Y208" s="117" t="s">
        <v>655</v>
      </c>
      <c r="Z208" s="113"/>
      <c r="AA208" s="114"/>
    </row>
    <row r="209" spans="10:27" s="1" customFormat="1" ht="13.5" customHeight="1" x14ac:dyDescent="0.15">
      <c r="J209" s="51"/>
      <c r="K209" s="53" t="str">
        <f t="shared" si="5"/>
        <v>584</v>
      </c>
      <c r="L209" s="50" t="s">
        <v>656</v>
      </c>
      <c r="M209" s="51" t="s">
        <v>657</v>
      </c>
      <c r="T209" s="113" t="str">
        <f t="shared" si="4"/>
        <v/>
      </c>
      <c r="U209" s="117" t="s">
        <v>656</v>
      </c>
      <c r="V209" s="117"/>
      <c r="W209" s="117"/>
      <c r="X209" s="117"/>
      <c r="Y209" s="117" t="s">
        <v>657</v>
      </c>
      <c r="Z209" s="113"/>
      <c r="AA209" s="114"/>
    </row>
    <row r="210" spans="10:27" s="1" customFormat="1" ht="13.5" customHeight="1" x14ac:dyDescent="0.15">
      <c r="J210" s="51"/>
      <c r="K210" s="53" t="str">
        <f t="shared" si="5"/>
        <v>585</v>
      </c>
      <c r="L210" s="50" t="s">
        <v>658</v>
      </c>
      <c r="M210" s="51" t="s">
        <v>659</v>
      </c>
      <c r="T210" s="113" t="str">
        <f t="shared" si="4"/>
        <v/>
      </c>
      <c r="U210" s="117" t="s">
        <v>658</v>
      </c>
      <c r="V210" s="117"/>
      <c r="W210" s="117"/>
      <c r="X210" s="117"/>
      <c r="Y210" s="117" t="s">
        <v>659</v>
      </c>
      <c r="Z210" s="113"/>
      <c r="AA210" s="114"/>
    </row>
    <row r="211" spans="10:27" s="1" customFormat="1" ht="13.5" customHeight="1" x14ac:dyDescent="0.15">
      <c r="J211" s="51"/>
      <c r="K211" s="53" t="str">
        <f t="shared" si="5"/>
        <v>586</v>
      </c>
      <c r="L211" s="50" t="s">
        <v>660</v>
      </c>
      <c r="M211" s="51" t="s">
        <v>661</v>
      </c>
      <c r="T211" s="113" t="str">
        <f t="shared" si="4"/>
        <v/>
      </c>
      <c r="U211" s="117" t="s">
        <v>660</v>
      </c>
      <c r="V211" s="117"/>
      <c r="W211" s="117"/>
      <c r="X211" s="117"/>
      <c r="Y211" s="117" t="s">
        <v>661</v>
      </c>
      <c r="Z211" s="113"/>
      <c r="AA211" s="114"/>
    </row>
    <row r="212" spans="10:27" s="1" customFormat="1" ht="13.5" customHeight="1" x14ac:dyDescent="0.15">
      <c r="J212" s="51"/>
      <c r="K212" s="53" t="str">
        <f t="shared" si="5"/>
        <v>601</v>
      </c>
      <c r="L212" s="50" t="s">
        <v>662</v>
      </c>
      <c r="M212" s="51" t="s">
        <v>663</v>
      </c>
      <c r="T212" s="113" t="str">
        <f t="shared" si="4"/>
        <v/>
      </c>
      <c r="U212" s="117" t="s">
        <v>662</v>
      </c>
      <c r="V212" s="117"/>
      <c r="W212" s="117"/>
      <c r="X212" s="117"/>
      <c r="Y212" s="117" t="s">
        <v>663</v>
      </c>
      <c r="Z212" s="113"/>
      <c r="AA212" s="114"/>
    </row>
    <row r="213" spans="10:27" s="1" customFormat="1" ht="13.5" customHeight="1" x14ac:dyDescent="0.15">
      <c r="J213" s="51"/>
      <c r="K213" s="53" t="str">
        <f t="shared" si="5"/>
        <v>602</v>
      </c>
      <c r="L213" s="50" t="s">
        <v>664</v>
      </c>
      <c r="M213" s="51" t="s">
        <v>665</v>
      </c>
      <c r="T213" s="113" t="str">
        <f t="shared" si="4"/>
        <v/>
      </c>
      <c r="U213" s="117" t="s">
        <v>664</v>
      </c>
      <c r="V213" s="117"/>
      <c r="W213" s="117"/>
      <c r="X213" s="117"/>
      <c r="Y213" s="117" t="s">
        <v>665</v>
      </c>
      <c r="Z213" s="113"/>
      <c r="AA213" s="114"/>
    </row>
    <row r="214" spans="10:27" s="1" customFormat="1" ht="13.5" customHeight="1" x14ac:dyDescent="0.15">
      <c r="J214" s="51"/>
      <c r="K214" s="53" t="str">
        <f t="shared" si="5"/>
        <v>604</v>
      </c>
      <c r="L214" s="50" t="s">
        <v>666</v>
      </c>
      <c r="M214" s="51" t="s">
        <v>667</v>
      </c>
      <c r="T214" s="113" t="str">
        <f t="shared" si="4"/>
        <v/>
      </c>
      <c r="U214" s="117" t="s">
        <v>666</v>
      </c>
      <c r="V214" s="117"/>
      <c r="W214" s="117"/>
      <c r="X214" s="117"/>
      <c r="Y214" s="117" t="s">
        <v>667</v>
      </c>
      <c r="Z214" s="113"/>
      <c r="AA214" s="114"/>
    </row>
    <row r="215" spans="10:27" s="1" customFormat="1" ht="13.5" customHeight="1" x14ac:dyDescent="0.15">
      <c r="J215" s="51"/>
      <c r="K215" s="53" t="str">
        <f t="shared" si="5"/>
        <v>607</v>
      </c>
      <c r="L215" s="50" t="s">
        <v>668</v>
      </c>
      <c r="M215" s="51" t="s">
        <v>669</v>
      </c>
      <c r="T215" s="113" t="str">
        <f t="shared" si="4"/>
        <v/>
      </c>
      <c r="U215" s="117" t="s">
        <v>668</v>
      </c>
      <c r="V215" s="117"/>
      <c r="W215" s="117"/>
      <c r="X215" s="117"/>
      <c r="Y215" s="117" t="s">
        <v>669</v>
      </c>
      <c r="Z215" s="113"/>
      <c r="AA215" s="114"/>
    </row>
    <row r="216" spans="10:27" s="1" customFormat="1" ht="13.5" customHeight="1" x14ac:dyDescent="0.15">
      <c r="J216" s="51"/>
      <c r="K216" s="53" t="str">
        <f t="shared" si="5"/>
        <v>608</v>
      </c>
      <c r="L216" s="50" t="s">
        <v>670</v>
      </c>
      <c r="M216" s="51" t="s">
        <v>671</v>
      </c>
      <c r="T216" s="113" t="str">
        <f t="shared" si="4"/>
        <v/>
      </c>
      <c r="U216" s="117" t="s">
        <v>670</v>
      </c>
      <c r="V216" s="117"/>
      <c r="W216" s="117"/>
      <c r="X216" s="117"/>
      <c r="Y216" s="117" t="s">
        <v>671</v>
      </c>
      <c r="Z216" s="113"/>
      <c r="AA216" s="114"/>
    </row>
    <row r="217" spans="10:27" s="1" customFormat="1" ht="13.5" customHeight="1" x14ac:dyDescent="0.15">
      <c r="J217" s="51"/>
      <c r="K217" s="53" t="str">
        <f t="shared" si="5"/>
        <v>609</v>
      </c>
      <c r="L217" s="50" t="s">
        <v>672</v>
      </c>
      <c r="M217" s="51" t="s">
        <v>673</v>
      </c>
      <c r="T217" s="113" t="str">
        <f t="shared" si="4"/>
        <v/>
      </c>
      <c r="U217" s="117" t="s">
        <v>672</v>
      </c>
      <c r="V217" s="117"/>
      <c r="W217" s="117"/>
      <c r="X217" s="117"/>
      <c r="Y217" s="117" t="s">
        <v>673</v>
      </c>
      <c r="Z217" s="113"/>
      <c r="AA217" s="114"/>
    </row>
    <row r="218" spans="10:27" s="1" customFormat="1" ht="13.5" customHeight="1" x14ac:dyDescent="0.15">
      <c r="J218" s="51"/>
      <c r="K218" s="53" t="str">
        <f t="shared" si="5"/>
        <v>610</v>
      </c>
      <c r="L218" s="50" t="s">
        <v>674</v>
      </c>
      <c r="M218" s="51" t="s">
        <v>675</v>
      </c>
      <c r="T218" s="113" t="str">
        <f t="shared" si="4"/>
        <v/>
      </c>
      <c r="U218" s="117" t="s">
        <v>674</v>
      </c>
      <c r="V218" s="117"/>
      <c r="W218" s="117"/>
      <c r="X218" s="117"/>
      <c r="Y218" s="117" t="s">
        <v>675</v>
      </c>
      <c r="Z218" s="113"/>
      <c r="AA218" s="114"/>
    </row>
    <row r="219" spans="10:27" s="1" customFormat="1" ht="13.5" customHeight="1" x14ac:dyDescent="0.15">
      <c r="J219" s="51"/>
      <c r="K219" s="53" t="str">
        <f t="shared" si="5"/>
        <v>631</v>
      </c>
      <c r="L219" s="50" t="s">
        <v>676</v>
      </c>
      <c r="M219" s="51" t="s">
        <v>677</v>
      </c>
      <c r="T219" s="113" t="str">
        <f t="shared" si="4"/>
        <v/>
      </c>
      <c r="U219" s="117" t="s">
        <v>676</v>
      </c>
      <c r="V219" s="117"/>
      <c r="W219" s="117"/>
      <c r="X219" s="117"/>
      <c r="Y219" s="117" t="s">
        <v>677</v>
      </c>
      <c r="Z219" s="113"/>
      <c r="AA219" s="114"/>
    </row>
    <row r="220" spans="10:27" s="1" customFormat="1" ht="13.5" customHeight="1" x14ac:dyDescent="0.15">
      <c r="J220" s="51"/>
      <c r="K220" s="53" t="str">
        <f t="shared" si="5"/>
        <v>632</v>
      </c>
      <c r="L220" s="50" t="s">
        <v>678</v>
      </c>
      <c r="M220" s="51" t="s">
        <v>679</v>
      </c>
      <c r="T220" s="113" t="str">
        <f t="shared" si="4"/>
        <v/>
      </c>
      <c r="U220" s="117" t="s">
        <v>678</v>
      </c>
      <c r="V220" s="117"/>
      <c r="W220" s="117"/>
      <c r="X220" s="117"/>
      <c r="Y220" s="117" t="s">
        <v>679</v>
      </c>
      <c r="Z220" s="113"/>
      <c r="AA220" s="114"/>
    </row>
    <row r="221" spans="10:27" s="1" customFormat="1" ht="13.5" customHeight="1" x14ac:dyDescent="0.15">
      <c r="J221" s="51"/>
      <c r="K221" s="53" t="str">
        <f t="shared" si="5"/>
        <v>633</v>
      </c>
      <c r="L221" s="50" t="s">
        <v>680</v>
      </c>
      <c r="M221" s="51" t="s">
        <v>681</v>
      </c>
      <c r="T221" s="113" t="str">
        <f t="shared" si="4"/>
        <v/>
      </c>
      <c r="U221" s="117" t="s">
        <v>680</v>
      </c>
      <c r="V221" s="117"/>
      <c r="W221" s="117"/>
      <c r="X221" s="117"/>
      <c r="Y221" s="117" t="s">
        <v>681</v>
      </c>
      <c r="Z221" s="113"/>
      <c r="AA221" s="114"/>
    </row>
    <row r="222" spans="10:27" s="1" customFormat="1" ht="13.5" customHeight="1" x14ac:dyDescent="0.15">
      <c r="J222" s="51"/>
      <c r="K222" s="53" t="str">
        <f t="shared" si="5"/>
        <v>634</v>
      </c>
      <c r="L222" s="50" t="s">
        <v>682</v>
      </c>
      <c r="M222" s="51" t="s">
        <v>683</v>
      </c>
      <c r="T222" s="113" t="str">
        <f t="shared" si="4"/>
        <v/>
      </c>
      <c r="U222" s="117" t="s">
        <v>682</v>
      </c>
      <c r="V222" s="117"/>
      <c r="W222" s="117"/>
      <c r="X222" s="117"/>
      <c r="Y222" s="117" t="s">
        <v>683</v>
      </c>
      <c r="Z222" s="113"/>
      <c r="AA222" s="114"/>
    </row>
    <row r="223" spans="10:27" s="1" customFormat="1" ht="13.5" customHeight="1" x14ac:dyDescent="0.15">
      <c r="J223" s="51"/>
      <c r="K223" s="53" t="str">
        <f t="shared" si="5"/>
        <v>635</v>
      </c>
      <c r="L223" s="50" t="s">
        <v>684</v>
      </c>
      <c r="M223" s="51" t="s">
        <v>685</v>
      </c>
      <c r="T223" s="113" t="str">
        <f t="shared" si="4"/>
        <v/>
      </c>
      <c r="U223" s="117" t="s">
        <v>684</v>
      </c>
      <c r="V223" s="117"/>
      <c r="W223" s="117"/>
      <c r="X223" s="117"/>
      <c r="Y223" s="117" t="s">
        <v>685</v>
      </c>
      <c r="Z223" s="113"/>
      <c r="AA223" s="114"/>
    </row>
    <row r="224" spans="10:27" s="1" customFormat="1" ht="13.5" customHeight="1" x14ac:dyDescent="0.15">
      <c r="J224" s="51"/>
      <c r="K224" s="53" t="str">
        <f t="shared" si="5"/>
        <v>636</v>
      </c>
      <c r="L224" s="50" t="s">
        <v>686</v>
      </c>
      <c r="M224" s="51" t="s">
        <v>687</v>
      </c>
      <c r="T224" s="113" t="str">
        <f t="shared" si="4"/>
        <v/>
      </c>
      <c r="U224" s="117" t="s">
        <v>686</v>
      </c>
      <c r="V224" s="117"/>
      <c r="W224" s="117"/>
      <c r="X224" s="117"/>
      <c r="Y224" s="117" t="s">
        <v>687</v>
      </c>
      <c r="Z224" s="113"/>
      <c r="AA224" s="114"/>
    </row>
    <row r="225" spans="10:27" s="1" customFormat="1" ht="13.5" customHeight="1" x14ac:dyDescent="0.15">
      <c r="J225" s="51"/>
      <c r="K225" s="53" t="str">
        <f t="shared" si="5"/>
        <v>637</v>
      </c>
      <c r="L225" s="50" t="s">
        <v>688</v>
      </c>
      <c r="M225" s="51" t="s">
        <v>689</v>
      </c>
      <c r="T225" s="113" t="str">
        <f t="shared" si="4"/>
        <v/>
      </c>
      <c r="U225" s="117" t="s">
        <v>688</v>
      </c>
      <c r="V225" s="117"/>
      <c r="W225" s="117"/>
      <c r="X225" s="117"/>
      <c r="Y225" s="117" t="s">
        <v>689</v>
      </c>
      <c r="Z225" s="113"/>
      <c r="AA225" s="114"/>
    </row>
    <row r="226" spans="10:27" s="1" customFormat="1" ht="13.5" customHeight="1" x14ac:dyDescent="0.15">
      <c r="J226" s="51"/>
      <c r="K226" s="53" t="str">
        <f t="shared" si="5"/>
        <v>638</v>
      </c>
      <c r="L226" s="50" t="s">
        <v>690</v>
      </c>
      <c r="M226" s="51" t="s">
        <v>691</v>
      </c>
      <c r="T226" s="113" t="str">
        <f t="shared" si="4"/>
        <v/>
      </c>
      <c r="U226" s="117" t="s">
        <v>690</v>
      </c>
      <c r="V226" s="117"/>
      <c r="W226" s="117"/>
      <c r="X226" s="117"/>
      <c r="Y226" s="117" t="s">
        <v>691</v>
      </c>
      <c r="Z226" s="113"/>
      <c r="AA226" s="114"/>
    </row>
    <row r="227" spans="10:27" s="1" customFormat="1" ht="13.5" customHeight="1" x14ac:dyDescent="0.15">
      <c r="J227" s="51"/>
      <c r="K227" s="53" t="str">
        <f t="shared" si="5"/>
        <v>639</v>
      </c>
      <c r="L227" s="50" t="s">
        <v>692</v>
      </c>
      <c r="M227" s="51" t="s">
        <v>693</v>
      </c>
      <c r="T227" s="113" t="str">
        <f t="shared" si="4"/>
        <v/>
      </c>
      <c r="U227" s="117" t="s">
        <v>692</v>
      </c>
      <c r="V227" s="117"/>
      <c r="W227" s="117"/>
      <c r="X227" s="117"/>
      <c r="Y227" s="117" t="s">
        <v>693</v>
      </c>
      <c r="Z227" s="113"/>
      <c r="AA227" s="114"/>
    </row>
    <row r="228" spans="10:27" s="1" customFormat="1" ht="13.5" customHeight="1" x14ac:dyDescent="0.15">
      <c r="J228" s="51"/>
      <c r="K228" s="53" t="str">
        <f t="shared" si="5"/>
        <v>641</v>
      </c>
      <c r="L228" s="50" t="s">
        <v>694</v>
      </c>
      <c r="M228" s="51" t="s">
        <v>695</v>
      </c>
      <c r="T228" s="113" t="str">
        <f t="shared" si="4"/>
        <v/>
      </c>
      <c r="U228" s="117" t="s">
        <v>694</v>
      </c>
      <c r="V228" s="117"/>
      <c r="W228" s="117"/>
      <c r="X228" s="117"/>
      <c r="Y228" s="117" t="s">
        <v>695</v>
      </c>
      <c r="Z228" s="113"/>
      <c r="AA228" s="114"/>
    </row>
    <row r="229" spans="10:27" s="1" customFormat="1" ht="13.5" customHeight="1" x14ac:dyDescent="0.15">
      <c r="J229" s="51"/>
      <c r="K229" s="53" t="str">
        <f t="shared" si="5"/>
        <v>642</v>
      </c>
      <c r="L229" s="50" t="s">
        <v>696</v>
      </c>
      <c r="M229" s="51" t="s">
        <v>697</v>
      </c>
      <c r="T229" s="113" t="str">
        <f t="shared" si="4"/>
        <v/>
      </c>
      <c r="U229" s="117" t="s">
        <v>696</v>
      </c>
      <c r="V229" s="117"/>
      <c r="W229" s="117"/>
      <c r="X229" s="117"/>
      <c r="Y229" s="117" t="s">
        <v>697</v>
      </c>
      <c r="Z229" s="113"/>
      <c r="AA229" s="114"/>
    </row>
    <row r="230" spans="10:27" s="1" customFormat="1" ht="13.5" customHeight="1" x14ac:dyDescent="0.15">
      <c r="J230" s="51"/>
      <c r="K230" s="53" t="str">
        <f t="shared" si="5"/>
        <v>643</v>
      </c>
      <c r="L230" s="50" t="s">
        <v>698</v>
      </c>
      <c r="M230" s="51" t="s">
        <v>699</v>
      </c>
      <c r="T230" s="113" t="str">
        <f t="shared" si="4"/>
        <v/>
      </c>
      <c r="U230" s="117" t="s">
        <v>698</v>
      </c>
      <c r="V230" s="117"/>
      <c r="W230" s="117"/>
      <c r="X230" s="117"/>
      <c r="Y230" s="117" t="s">
        <v>699</v>
      </c>
      <c r="Z230" s="113"/>
      <c r="AA230" s="114"/>
    </row>
    <row r="231" spans="10:27" s="1" customFormat="1" ht="13.5" customHeight="1" x14ac:dyDescent="0.15">
      <c r="J231" s="51"/>
      <c r="K231" s="53" t="str">
        <f t="shared" si="5"/>
        <v>644</v>
      </c>
      <c r="L231" s="50" t="s">
        <v>700</v>
      </c>
      <c r="M231" s="51" t="s">
        <v>701</v>
      </c>
      <c r="T231" s="113" t="str">
        <f t="shared" si="4"/>
        <v/>
      </c>
      <c r="U231" s="117" t="s">
        <v>700</v>
      </c>
      <c r="V231" s="117"/>
      <c r="W231" s="117"/>
      <c r="X231" s="117"/>
      <c r="Y231" s="117" t="s">
        <v>701</v>
      </c>
      <c r="Z231" s="113"/>
      <c r="AA231" s="114"/>
    </row>
    <row r="232" spans="10:27" s="1" customFormat="1" ht="13.5" customHeight="1" x14ac:dyDescent="0.15">
      <c r="J232" s="51"/>
      <c r="K232" s="53" t="str">
        <f t="shared" si="5"/>
        <v>645</v>
      </c>
      <c r="L232" s="50" t="s">
        <v>702</v>
      </c>
      <c r="M232" s="51" t="s">
        <v>703</v>
      </c>
      <c r="T232" s="113" t="str">
        <f t="shared" si="4"/>
        <v/>
      </c>
      <c r="U232" s="117" t="s">
        <v>702</v>
      </c>
      <c r="V232" s="117"/>
      <c r="W232" s="117"/>
      <c r="X232" s="117"/>
      <c r="Y232" s="117" t="s">
        <v>703</v>
      </c>
      <c r="Z232" s="113"/>
      <c r="AA232" s="114"/>
    </row>
    <row r="233" spans="10:27" s="1" customFormat="1" ht="13.5" customHeight="1" x14ac:dyDescent="0.15">
      <c r="J233" s="51"/>
      <c r="K233" s="53" t="str">
        <f t="shared" si="5"/>
        <v>646</v>
      </c>
      <c r="L233" s="50" t="s">
        <v>704</v>
      </c>
      <c r="M233" s="51" t="s">
        <v>705</v>
      </c>
      <c r="T233" s="113" t="str">
        <f t="shared" si="4"/>
        <v/>
      </c>
      <c r="U233" s="117" t="s">
        <v>704</v>
      </c>
      <c r="V233" s="117"/>
      <c r="W233" s="117"/>
      <c r="X233" s="117"/>
      <c r="Y233" s="117" t="s">
        <v>705</v>
      </c>
      <c r="Z233" s="113"/>
      <c r="AA233" s="114"/>
    </row>
    <row r="234" spans="10:27" s="1" customFormat="1" ht="13.5" customHeight="1" x14ac:dyDescent="0.15">
      <c r="J234" s="51"/>
      <c r="K234" s="53" t="str">
        <f t="shared" si="5"/>
        <v>647</v>
      </c>
      <c r="L234" s="50" t="s">
        <v>706</v>
      </c>
      <c r="M234" s="51" t="s">
        <v>707</v>
      </c>
      <c r="T234" s="113" t="str">
        <f t="shared" si="4"/>
        <v/>
      </c>
      <c r="U234" s="117" t="s">
        <v>706</v>
      </c>
      <c r="V234" s="117"/>
      <c r="W234" s="117"/>
      <c r="X234" s="117"/>
      <c r="Y234" s="117" t="s">
        <v>707</v>
      </c>
      <c r="Z234" s="113"/>
      <c r="AA234" s="114"/>
    </row>
    <row r="235" spans="10:27" s="1" customFormat="1" ht="13.5" customHeight="1" x14ac:dyDescent="0.15">
      <c r="J235" s="51"/>
      <c r="K235" s="53" t="str">
        <f t="shared" si="5"/>
        <v>648</v>
      </c>
      <c r="L235" s="50" t="s">
        <v>708</v>
      </c>
      <c r="M235" s="51" t="s">
        <v>709</v>
      </c>
      <c r="T235" s="113" t="str">
        <f t="shared" si="4"/>
        <v/>
      </c>
      <c r="U235" s="117" t="s">
        <v>708</v>
      </c>
      <c r="V235" s="117"/>
      <c r="W235" s="117"/>
      <c r="X235" s="117"/>
      <c r="Y235" s="117" t="s">
        <v>709</v>
      </c>
      <c r="Z235" s="113"/>
      <c r="AA235" s="114"/>
    </row>
    <row r="236" spans="10:27" s="1" customFormat="1" ht="13.5" customHeight="1" x14ac:dyDescent="0.15">
      <c r="J236" s="51"/>
      <c r="K236" s="53" t="str">
        <f t="shared" si="5"/>
        <v>649</v>
      </c>
      <c r="L236" s="50" t="s">
        <v>710</v>
      </c>
      <c r="M236" s="51" t="s">
        <v>711</v>
      </c>
      <c r="T236" s="113" t="str">
        <f t="shared" si="4"/>
        <v/>
      </c>
      <c r="U236" s="117" t="s">
        <v>710</v>
      </c>
      <c r="V236" s="117"/>
      <c r="W236" s="117"/>
      <c r="X236" s="117"/>
      <c r="Y236" s="117" t="s">
        <v>711</v>
      </c>
      <c r="Z236" s="113"/>
      <c r="AA236" s="114"/>
    </row>
    <row r="237" spans="10:27" s="1" customFormat="1" ht="13.5" customHeight="1" x14ac:dyDescent="0.15">
      <c r="J237" s="51"/>
      <c r="K237" s="53" t="str">
        <f t="shared" si="5"/>
        <v>661</v>
      </c>
      <c r="L237" s="50" t="s">
        <v>712</v>
      </c>
      <c r="M237" s="51" t="s">
        <v>713</v>
      </c>
      <c r="T237" s="113" t="str">
        <f t="shared" si="4"/>
        <v/>
      </c>
      <c r="U237" s="117" t="s">
        <v>712</v>
      </c>
      <c r="V237" s="117"/>
      <c r="W237" s="117"/>
      <c r="X237" s="117"/>
      <c r="Y237" s="117" t="s">
        <v>713</v>
      </c>
      <c r="Z237" s="113"/>
      <c r="AA237" s="114"/>
    </row>
    <row r="238" spans="10:27" s="1" customFormat="1" ht="13.5" customHeight="1" x14ac:dyDescent="0.15">
      <c r="J238" s="51"/>
      <c r="K238" s="53" t="str">
        <f t="shared" si="5"/>
        <v>662</v>
      </c>
      <c r="L238" s="50" t="s">
        <v>714</v>
      </c>
      <c r="M238" s="51" t="s">
        <v>715</v>
      </c>
      <c r="T238" s="113" t="str">
        <f t="shared" si="4"/>
        <v/>
      </c>
      <c r="U238" s="117" t="s">
        <v>714</v>
      </c>
      <c r="V238" s="117"/>
      <c r="W238" s="117"/>
      <c r="X238" s="117"/>
      <c r="Y238" s="117" t="s">
        <v>715</v>
      </c>
      <c r="Z238" s="113"/>
      <c r="AA238" s="114"/>
    </row>
    <row r="239" spans="10:27" s="1" customFormat="1" ht="13.5" customHeight="1" x14ac:dyDescent="0.15">
      <c r="J239" s="51"/>
      <c r="K239" s="53" t="str">
        <f t="shared" si="5"/>
        <v>663</v>
      </c>
      <c r="L239" s="50" t="s">
        <v>716</v>
      </c>
      <c r="M239" s="51" t="s">
        <v>717</v>
      </c>
      <c r="T239" s="113" t="str">
        <f t="shared" si="4"/>
        <v/>
      </c>
      <c r="U239" s="117" t="s">
        <v>716</v>
      </c>
      <c r="V239" s="117"/>
      <c r="W239" s="117"/>
      <c r="X239" s="117"/>
      <c r="Y239" s="117" t="s">
        <v>717</v>
      </c>
      <c r="Z239" s="113"/>
      <c r="AA239" s="114"/>
    </row>
    <row r="240" spans="10:27" s="1" customFormat="1" ht="13.5" customHeight="1" x14ac:dyDescent="0.15">
      <c r="J240" s="51"/>
      <c r="K240" s="53" t="str">
        <f t="shared" si="5"/>
        <v>664</v>
      </c>
      <c r="L240" s="50" t="s">
        <v>718</v>
      </c>
      <c r="M240" s="51" t="s">
        <v>719</v>
      </c>
      <c r="T240" s="113" t="str">
        <f t="shared" si="4"/>
        <v/>
      </c>
      <c r="U240" s="117" t="s">
        <v>718</v>
      </c>
      <c r="V240" s="117"/>
      <c r="W240" s="117"/>
      <c r="X240" s="117"/>
      <c r="Y240" s="117" t="s">
        <v>719</v>
      </c>
      <c r="Z240" s="113"/>
      <c r="AA240" s="114"/>
    </row>
    <row r="241" spans="10:27" s="1" customFormat="1" ht="13.5" customHeight="1" x14ac:dyDescent="0.15">
      <c r="J241" s="51"/>
      <c r="K241" s="53" t="str">
        <f t="shared" si="5"/>
        <v>665</v>
      </c>
      <c r="L241" s="50" t="s">
        <v>720</v>
      </c>
      <c r="M241" s="51" t="s">
        <v>721</v>
      </c>
      <c r="T241" s="113" t="str">
        <f t="shared" si="4"/>
        <v/>
      </c>
      <c r="U241" s="117" t="s">
        <v>720</v>
      </c>
      <c r="V241" s="117"/>
      <c r="W241" s="117"/>
      <c r="X241" s="117"/>
      <c r="Y241" s="117" t="s">
        <v>721</v>
      </c>
      <c r="Z241" s="113"/>
      <c r="AA241" s="114"/>
    </row>
    <row r="242" spans="10:27" s="1" customFormat="1" ht="13.5" customHeight="1" x14ac:dyDescent="0.15">
      <c r="J242" s="51"/>
      <c r="K242" s="53" t="str">
        <f t="shared" si="5"/>
        <v>667</v>
      </c>
      <c r="L242" s="50" t="s">
        <v>722</v>
      </c>
      <c r="M242" s="51" t="s">
        <v>723</v>
      </c>
      <c r="T242" s="113" t="str">
        <f t="shared" si="4"/>
        <v/>
      </c>
      <c r="U242" s="117" t="s">
        <v>722</v>
      </c>
      <c r="V242" s="117"/>
      <c r="W242" s="117"/>
      <c r="X242" s="117"/>
      <c r="Y242" s="117" t="s">
        <v>723</v>
      </c>
      <c r="Z242" s="113"/>
      <c r="AA242" s="114"/>
    </row>
    <row r="243" spans="10:27" s="1" customFormat="1" ht="13.5" customHeight="1" x14ac:dyDescent="0.15">
      <c r="J243" s="51"/>
      <c r="K243" s="53" t="str">
        <f t="shared" si="5"/>
        <v>668</v>
      </c>
      <c r="L243" s="50" t="s">
        <v>724</v>
      </c>
      <c r="M243" s="51" t="s">
        <v>725</v>
      </c>
      <c r="T243" s="113" t="str">
        <f t="shared" si="4"/>
        <v/>
      </c>
      <c r="U243" s="117" t="s">
        <v>724</v>
      </c>
      <c r="V243" s="117"/>
      <c r="W243" s="117"/>
      <c r="X243" s="117"/>
      <c r="Y243" s="117" t="s">
        <v>725</v>
      </c>
      <c r="Z243" s="113"/>
      <c r="AA243" s="114"/>
    </row>
    <row r="244" spans="10:27" s="1" customFormat="1" ht="13.5" customHeight="1" x14ac:dyDescent="0.15">
      <c r="J244" s="51"/>
      <c r="K244" s="53" t="str">
        <f t="shared" si="5"/>
        <v>691</v>
      </c>
      <c r="L244" s="50" t="s">
        <v>726</v>
      </c>
      <c r="M244" s="51" t="s">
        <v>727</v>
      </c>
      <c r="T244" s="113" t="str">
        <f t="shared" si="4"/>
        <v/>
      </c>
      <c r="U244" s="117" t="s">
        <v>726</v>
      </c>
      <c r="V244" s="117"/>
      <c r="W244" s="117"/>
      <c r="X244" s="117"/>
      <c r="Y244" s="117" t="s">
        <v>727</v>
      </c>
      <c r="Z244" s="113"/>
      <c r="AA244" s="114"/>
    </row>
    <row r="245" spans="10:27" s="1" customFormat="1" ht="13.5" customHeight="1" x14ac:dyDescent="0.15">
      <c r="J245" s="51"/>
      <c r="K245" s="53" t="str">
        <f t="shared" si="5"/>
        <v>692</v>
      </c>
      <c r="L245" s="50" t="s">
        <v>728</v>
      </c>
      <c r="M245" s="51" t="s">
        <v>729</v>
      </c>
      <c r="T245" s="113" t="str">
        <f t="shared" si="4"/>
        <v/>
      </c>
      <c r="U245" s="117" t="s">
        <v>728</v>
      </c>
      <c r="V245" s="117"/>
      <c r="W245" s="117"/>
      <c r="X245" s="117"/>
      <c r="Y245" s="117" t="s">
        <v>729</v>
      </c>
      <c r="Z245" s="113"/>
      <c r="AA245" s="114"/>
    </row>
    <row r="246" spans="10:27" s="1" customFormat="1" ht="13.5" customHeight="1" x14ac:dyDescent="0.15">
      <c r="J246" s="51"/>
      <c r="K246" s="53" t="str">
        <f t="shared" si="5"/>
        <v>693</v>
      </c>
      <c r="L246" s="50" t="s">
        <v>730</v>
      </c>
      <c r="M246" s="51" t="s">
        <v>731</v>
      </c>
      <c r="T246" s="113" t="str">
        <f t="shared" si="4"/>
        <v/>
      </c>
      <c r="U246" s="117" t="s">
        <v>730</v>
      </c>
      <c r="V246" s="117"/>
      <c r="W246" s="117"/>
      <c r="X246" s="117"/>
      <c r="Y246" s="117" t="s">
        <v>731</v>
      </c>
      <c r="Z246" s="113"/>
      <c r="AA246" s="114"/>
    </row>
    <row r="247" spans="10:27" s="1" customFormat="1" ht="13.5" customHeight="1" x14ac:dyDescent="0.15">
      <c r="J247" s="51"/>
      <c r="K247" s="53" t="str">
        <f t="shared" si="5"/>
        <v>694</v>
      </c>
      <c r="L247" s="50" t="s">
        <v>732</v>
      </c>
      <c r="M247" s="51" t="s">
        <v>733</v>
      </c>
      <c r="T247" s="113" t="str">
        <f t="shared" si="4"/>
        <v/>
      </c>
      <c r="U247" s="117" t="s">
        <v>732</v>
      </c>
      <c r="V247" s="117"/>
      <c r="W247" s="117"/>
      <c r="X247" s="117"/>
      <c r="Y247" s="117" t="s">
        <v>733</v>
      </c>
      <c r="Z247" s="113"/>
      <c r="AA247" s="114"/>
    </row>
    <row r="248" spans="10:27" s="1" customFormat="1" ht="13.5" customHeight="1" x14ac:dyDescent="0.15">
      <c r="J248" s="51"/>
      <c r="K248" s="53" t="str">
        <f t="shared" si="5"/>
        <v>201</v>
      </c>
      <c r="L248" s="50" t="s">
        <v>734</v>
      </c>
      <c r="M248" s="51" t="s">
        <v>735</v>
      </c>
      <c r="T248" s="113" t="str">
        <f t="shared" si="4"/>
        <v/>
      </c>
      <c r="U248" s="117" t="s">
        <v>734</v>
      </c>
      <c r="V248" s="117"/>
      <c r="W248" s="117"/>
      <c r="X248" s="117"/>
      <c r="Y248" s="117" t="s">
        <v>735</v>
      </c>
      <c r="Z248" s="113"/>
      <c r="AA248" s="114"/>
    </row>
    <row r="249" spans="10:27" s="1" customFormat="1" ht="13.5" customHeight="1" x14ac:dyDescent="0.15">
      <c r="J249" s="51"/>
      <c r="K249" s="53" t="str">
        <f t="shared" si="5"/>
        <v>202</v>
      </c>
      <c r="L249" s="50" t="s">
        <v>736</v>
      </c>
      <c r="M249" s="51" t="s">
        <v>737</v>
      </c>
      <c r="T249" s="113" t="str">
        <f t="shared" si="4"/>
        <v/>
      </c>
      <c r="U249" s="117" t="s">
        <v>736</v>
      </c>
      <c r="V249" s="117"/>
      <c r="W249" s="117"/>
      <c r="X249" s="117"/>
      <c r="Y249" s="117" t="s">
        <v>737</v>
      </c>
      <c r="Z249" s="113"/>
      <c r="AA249" s="114"/>
    </row>
    <row r="250" spans="10:27" s="1" customFormat="1" ht="13.5" customHeight="1" x14ac:dyDescent="0.15">
      <c r="J250" s="51"/>
      <c r="K250" s="53" t="str">
        <f t="shared" si="5"/>
        <v>203</v>
      </c>
      <c r="L250" s="50" t="s">
        <v>738</v>
      </c>
      <c r="M250" s="51" t="s">
        <v>739</v>
      </c>
      <c r="T250" s="113" t="str">
        <f t="shared" si="4"/>
        <v/>
      </c>
      <c r="U250" s="117" t="s">
        <v>738</v>
      </c>
      <c r="V250" s="117"/>
      <c r="W250" s="117"/>
      <c r="X250" s="117"/>
      <c r="Y250" s="117" t="s">
        <v>739</v>
      </c>
      <c r="Z250" s="113"/>
      <c r="AA250" s="114"/>
    </row>
    <row r="251" spans="10:27" s="1" customFormat="1" ht="13.5" customHeight="1" x14ac:dyDescent="0.15">
      <c r="J251" s="51"/>
      <c r="K251" s="53" t="str">
        <f t="shared" si="5"/>
        <v>204</v>
      </c>
      <c r="L251" s="50" t="s">
        <v>740</v>
      </c>
      <c r="M251" s="51" t="s">
        <v>741</v>
      </c>
      <c r="T251" s="113" t="str">
        <f t="shared" si="4"/>
        <v/>
      </c>
      <c r="U251" s="117" t="s">
        <v>740</v>
      </c>
      <c r="V251" s="117"/>
      <c r="W251" s="117"/>
      <c r="X251" s="117"/>
      <c r="Y251" s="117" t="s">
        <v>741</v>
      </c>
      <c r="Z251" s="113"/>
      <c r="AA251" s="114"/>
    </row>
    <row r="252" spans="10:27" s="1" customFormat="1" ht="13.5" customHeight="1" x14ac:dyDescent="0.15">
      <c r="J252" s="51"/>
      <c r="K252" s="53" t="str">
        <f t="shared" si="5"/>
        <v>205</v>
      </c>
      <c r="L252" s="50" t="s">
        <v>742</v>
      </c>
      <c r="M252" s="51" t="s">
        <v>743</v>
      </c>
      <c r="T252" s="113" t="str">
        <f t="shared" si="4"/>
        <v/>
      </c>
      <c r="U252" s="117" t="s">
        <v>742</v>
      </c>
      <c r="V252" s="117"/>
      <c r="W252" s="117"/>
      <c r="X252" s="117"/>
      <c r="Y252" s="117" t="s">
        <v>743</v>
      </c>
      <c r="Z252" s="113"/>
      <c r="AA252" s="114"/>
    </row>
    <row r="253" spans="10:27" s="1" customFormat="1" ht="13.5" customHeight="1" x14ac:dyDescent="0.15">
      <c r="J253" s="51"/>
      <c r="K253" s="53" t="str">
        <f t="shared" si="5"/>
        <v>206</v>
      </c>
      <c r="L253" s="50" t="s">
        <v>744</v>
      </c>
      <c r="M253" s="51" t="s">
        <v>745</v>
      </c>
      <c r="T253" s="113" t="str">
        <f t="shared" si="4"/>
        <v/>
      </c>
      <c r="U253" s="117" t="s">
        <v>744</v>
      </c>
      <c r="V253" s="117"/>
      <c r="W253" s="117"/>
      <c r="X253" s="117"/>
      <c r="Y253" s="117" t="s">
        <v>745</v>
      </c>
      <c r="Z253" s="113"/>
      <c r="AA253" s="114"/>
    </row>
    <row r="254" spans="10:27" s="1" customFormat="1" ht="13.5" customHeight="1" x14ac:dyDescent="0.15">
      <c r="J254" s="51"/>
      <c r="K254" s="53" t="str">
        <f t="shared" si="5"/>
        <v>207</v>
      </c>
      <c r="L254" s="50" t="s">
        <v>746</v>
      </c>
      <c r="M254" s="51" t="s">
        <v>747</v>
      </c>
      <c r="T254" s="113" t="str">
        <f t="shared" si="4"/>
        <v/>
      </c>
      <c r="U254" s="117" t="s">
        <v>746</v>
      </c>
      <c r="V254" s="117"/>
      <c r="W254" s="117"/>
      <c r="X254" s="117"/>
      <c r="Y254" s="117" t="s">
        <v>747</v>
      </c>
      <c r="Z254" s="113"/>
      <c r="AA254" s="114"/>
    </row>
    <row r="255" spans="10:27" s="1" customFormat="1" ht="13.5" customHeight="1" x14ac:dyDescent="0.15">
      <c r="J255" s="51"/>
      <c r="K255" s="53" t="str">
        <f t="shared" si="5"/>
        <v>208</v>
      </c>
      <c r="L255" s="50" t="s">
        <v>748</v>
      </c>
      <c r="M255" s="51" t="s">
        <v>749</v>
      </c>
      <c r="T255" s="113" t="str">
        <f t="shared" si="4"/>
        <v/>
      </c>
      <c r="U255" s="117" t="s">
        <v>748</v>
      </c>
      <c r="V255" s="117"/>
      <c r="W255" s="117"/>
      <c r="X255" s="117"/>
      <c r="Y255" s="117" t="s">
        <v>749</v>
      </c>
      <c r="Z255" s="113"/>
      <c r="AA255" s="114"/>
    </row>
    <row r="256" spans="10:27" s="1" customFormat="1" ht="13.5" customHeight="1" x14ac:dyDescent="0.15">
      <c r="J256" s="51"/>
      <c r="K256" s="53" t="str">
        <f t="shared" si="5"/>
        <v>209</v>
      </c>
      <c r="L256" s="50" t="s">
        <v>750</v>
      </c>
      <c r="M256" s="51" t="s">
        <v>751</v>
      </c>
      <c r="T256" s="113" t="str">
        <f t="shared" si="4"/>
        <v/>
      </c>
      <c r="U256" s="117" t="s">
        <v>750</v>
      </c>
      <c r="V256" s="117"/>
      <c r="W256" s="117"/>
      <c r="X256" s="117"/>
      <c r="Y256" s="117" t="s">
        <v>751</v>
      </c>
      <c r="Z256" s="113"/>
      <c r="AA256" s="114"/>
    </row>
    <row r="257" spans="10:27" s="1" customFormat="1" ht="13.5" customHeight="1" x14ac:dyDescent="0.15">
      <c r="J257" s="51"/>
      <c r="K257" s="53" t="str">
        <f t="shared" si="5"/>
        <v>210</v>
      </c>
      <c r="L257" s="50" t="s">
        <v>752</v>
      </c>
      <c r="M257" s="51" t="s">
        <v>753</v>
      </c>
      <c r="T257" s="113" t="str">
        <f t="shared" si="4"/>
        <v/>
      </c>
      <c r="U257" s="117" t="s">
        <v>752</v>
      </c>
      <c r="V257" s="117"/>
      <c r="W257" s="117"/>
      <c r="X257" s="117"/>
      <c r="Y257" s="117" t="s">
        <v>753</v>
      </c>
      <c r="Z257" s="113"/>
      <c r="AA257" s="114"/>
    </row>
    <row r="258" spans="10:27" s="1" customFormat="1" ht="13.5" customHeight="1" x14ac:dyDescent="0.15">
      <c r="J258" s="51"/>
      <c r="K258" s="53" t="str">
        <f t="shared" si="5"/>
        <v>301</v>
      </c>
      <c r="L258" s="50" t="s">
        <v>754</v>
      </c>
      <c r="M258" s="51" t="s">
        <v>755</v>
      </c>
      <c r="T258" s="113" t="str">
        <f t="shared" si="4"/>
        <v/>
      </c>
      <c r="U258" s="117" t="s">
        <v>754</v>
      </c>
      <c r="V258" s="117"/>
      <c r="W258" s="117"/>
      <c r="X258" s="117"/>
      <c r="Y258" s="117" t="s">
        <v>755</v>
      </c>
      <c r="Z258" s="113"/>
      <c r="AA258" s="114"/>
    </row>
    <row r="259" spans="10:27" s="1" customFormat="1" ht="13.5" customHeight="1" x14ac:dyDescent="0.15">
      <c r="J259" s="51"/>
      <c r="K259" s="53" t="str">
        <f t="shared" si="5"/>
        <v>303</v>
      </c>
      <c r="L259" s="50" t="s">
        <v>756</v>
      </c>
      <c r="M259" s="51" t="s">
        <v>757</v>
      </c>
      <c r="T259" s="113" t="str">
        <f t="shared" si="4"/>
        <v/>
      </c>
      <c r="U259" s="117" t="s">
        <v>756</v>
      </c>
      <c r="V259" s="117"/>
      <c r="W259" s="117"/>
      <c r="X259" s="117"/>
      <c r="Y259" s="117" t="s">
        <v>757</v>
      </c>
      <c r="Z259" s="113"/>
      <c r="AA259" s="114"/>
    </row>
    <row r="260" spans="10:27" s="1" customFormat="1" ht="13.5" customHeight="1" x14ac:dyDescent="0.15">
      <c r="J260" s="51"/>
      <c r="K260" s="53" t="str">
        <f t="shared" si="5"/>
        <v>304</v>
      </c>
      <c r="L260" s="50" t="s">
        <v>758</v>
      </c>
      <c r="M260" s="51" t="s">
        <v>759</v>
      </c>
      <c r="T260" s="113" t="str">
        <f t="shared" si="4"/>
        <v/>
      </c>
      <c r="U260" s="117" t="s">
        <v>758</v>
      </c>
      <c r="V260" s="117"/>
      <c r="W260" s="117"/>
      <c r="X260" s="117"/>
      <c r="Y260" s="117" t="s">
        <v>759</v>
      </c>
      <c r="Z260" s="113"/>
      <c r="AA260" s="114"/>
    </row>
    <row r="261" spans="10:27" s="1" customFormat="1" ht="13.5" customHeight="1" x14ac:dyDescent="0.15">
      <c r="J261" s="51"/>
      <c r="K261" s="53" t="str">
        <f t="shared" si="5"/>
        <v>307</v>
      </c>
      <c r="L261" s="50" t="s">
        <v>760</v>
      </c>
      <c r="M261" s="51" t="s">
        <v>761</v>
      </c>
      <c r="T261" s="113" t="str">
        <f t="shared" ref="T261:T324" si="6">Q261&amp;H261</f>
        <v/>
      </c>
      <c r="U261" s="117" t="s">
        <v>760</v>
      </c>
      <c r="V261" s="117"/>
      <c r="W261" s="117"/>
      <c r="X261" s="117"/>
      <c r="Y261" s="117" t="s">
        <v>761</v>
      </c>
      <c r="Z261" s="113"/>
      <c r="AA261" s="114"/>
    </row>
    <row r="262" spans="10:27" s="1" customFormat="1" ht="13.5" customHeight="1" x14ac:dyDescent="0.15">
      <c r="J262" s="51"/>
      <c r="K262" s="53" t="str">
        <f t="shared" ref="K262:K325" si="7">RIGHT(L262,3)</f>
        <v>321</v>
      </c>
      <c r="L262" s="50" t="s">
        <v>762</v>
      </c>
      <c r="M262" s="51" t="s">
        <v>763</v>
      </c>
      <c r="T262" s="113" t="str">
        <f t="shared" si="6"/>
        <v/>
      </c>
      <c r="U262" s="117" t="s">
        <v>762</v>
      </c>
      <c r="V262" s="117"/>
      <c r="W262" s="117"/>
      <c r="X262" s="117"/>
      <c r="Y262" s="117" t="s">
        <v>4841</v>
      </c>
      <c r="Z262" s="113"/>
      <c r="AA262" s="114"/>
    </row>
    <row r="263" spans="10:27" s="1" customFormat="1" ht="13.5" customHeight="1" x14ac:dyDescent="0.15">
      <c r="J263" s="51"/>
      <c r="K263" s="53" t="str">
        <f t="shared" si="7"/>
        <v>323</v>
      </c>
      <c r="L263" s="50" t="s">
        <v>764</v>
      </c>
      <c r="M263" s="51" t="s">
        <v>765</v>
      </c>
      <c r="T263" s="113" t="str">
        <f t="shared" si="6"/>
        <v/>
      </c>
      <c r="U263" s="117" t="s">
        <v>764</v>
      </c>
      <c r="V263" s="117"/>
      <c r="W263" s="117"/>
      <c r="X263" s="117"/>
      <c r="Y263" s="117" t="s">
        <v>765</v>
      </c>
      <c r="Z263" s="113"/>
      <c r="AA263" s="114"/>
    </row>
    <row r="264" spans="10:27" s="1" customFormat="1" ht="13.5" customHeight="1" x14ac:dyDescent="0.15">
      <c r="J264" s="51"/>
      <c r="K264" s="53" t="str">
        <f t="shared" si="7"/>
        <v>343</v>
      </c>
      <c r="L264" s="50" t="s">
        <v>766</v>
      </c>
      <c r="M264" s="51" t="s">
        <v>767</v>
      </c>
      <c r="T264" s="113" t="str">
        <f t="shared" si="6"/>
        <v/>
      </c>
      <c r="U264" s="117" t="s">
        <v>766</v>
      </c>
      <c r="V264" s="117"/>
      <c r="W264" s="117"/>
      <c r="X264" s="117"/>
      <c r="Y264" s="117" t="s">
        <v>767</v>
      </c>
      <c r="Z264" s="113"/>
      <c r="AA264" s="114"/>
    </row>
    <row r="265" spans="10:27" s="1" customFormat="1" ht="13.5" customHeight="1" x14ac:dyDescent="0.15">
      <c r="J265" s="51"/>
      <c r="K265" s="53" t="str">
        <f t="shared" si="7"/>
        <v>361</v>
      </c>
      <c r="L265" s="50" t="s">
        <v>768</v>
      </c>
      <c r="M265" s="51" t="s">
        <v>769</v>
      </c>
      <c r="T265" s="113" t="str">
        <f t="shared" si="6"/>
        <v/>
      </c>
      <c r="U265" s="117" t="s">
        <v>768</v>
      </c>
      <c r="V265" s="117"/>
      <c r="W265" s="117"/>
      <c r="X265" s="117"/>
      <c r="Y265" s="117" t="s">
        <v>769</v>
      </c>
      <c r="Z265" s="113"/>
      <c r="AA265" s="114"/>
    </row>
    <row r="266" spans="10:27" s="1" customFormat="1" ht="13.5" customHeight="1" x14ac:dyDescent="0.15">
      <c r="J266" s="51"/>
      <c r="K266" s="53" t="str">
        <f t="shared" si="7"/>
        <v>362</v>
      </c>
      <c r="L266" s="50" t="s">
        <v>770</v>
      </c>
      <c r="M266" s="51" t="s">
        <v>771</v>
      </c>
      <c r="T266" s="113" t="str">
        <f t="shared" si="6"/>
        <v/>
      </c>
      <c r="U266" s="117" t="s">
        <v>770</v>
      </c>
      <c r="V266" s="117"/>
      <c r="W266" s="117"/>
      <c r="X266" s="117"/>
      <c r="Y266" s="117" t="s">
        <v>771</v>
      </c>
      <c r="Z266" s="113"/>
      <c r="AA266" s="114"/>
    </row>
    <row r="267" spans="10:27" s="1" customFormat="1" ht="13.5" customHeight="1" x14ac:dyDescent="0.15">
      <c r="J267" s="51"/>
      <c r="K267" s="53" t="str">
        <f t="shared" si="7"/>
        <v>367</v>
      </c>
      <c r="L267" s="50" t="s">
        <v>772</v>
      </c>
      <c r="M267" s="51" t="s">
        <v>773</v>
      </c>
      <c r="T267" s="113" t="str">
        <f t="shared" si="6"/>
        <v/>
      </c>
      <c r="U267" s="117" t="s">
        <v>772</v>
      </c>
      <c r="V267" s="117"/>
      <c r="W267" s="117"/>
      <c r="X267" s="117"/>
      <c r="Y267" s="117" t="s">
        <v>773</v>
      </c>
      <c r="Z267" s="113"/>
      <c r="AA267" s="114"/>
    </row>
    <row r="268" spans="10:27" s="1" customFormat="1" ht="13.5" customHeight="1" x14ac:dyDescent="0.15">
      <c r="J268" s="51"/>
      <c r="K268" s="53" t="str">
        <f t="shared" si="7"/>
        <v>381</v>
      </c>
      <c r="L268" s="50" t="s">
        <v>774</v>
      </c>
      <c r="M268" s="51" t="s">
        <v>775</v>
      </c>
      <c r="T268" s="113" t="str">
        <f t="shared" si="6"/>
        <v/>
      </c>
      <c r="U268" s="117" t="s">
        <v>774</v>
      </c>
      <c r="V268" s="117"/>
      <c r="W268" s="117"/>
      <c r="X268" s="117"/>
      <c r="Y268" s="117" t="s">
        <v>775</v>
      </c>
      <c r="Z268" s="113"/>
      <c r="AA268" s="114"/>
    </row>
    <row r="269" spans="10:27" s="1" customFormat="1" ht="13.5" customHeight="1" x14ac:dyDescent="0.15">
      <c r="J269" s="51"/>
      <c r="K269" s="53" t="str">
        <f t="shared" si="7"/>
        <v>384</v>
      </c>
      <c r="L269" s="50" t="s">
        <v>776</v>
      </c>
      <c r="M269" s="51" t="s">
        <v>777</v>
      </c>
      <c r="T269" s="113" t="str">
        <f t="shared" si="6"/>
        <v/>
      </c>
      <c r="U269" s="117" t="s">
        <v>776</v>
      </c>
      <c r="V269" s="117"/>
      <c r="W269" s="117"/>
      <c r="X269" s="117"/>
      <c r="Y269" s="117" t="s">
        <v>777</v>
      </c>
      <c r="Z269" s="113"/>
      <c r="AA269" s="114"/>
    </row>
    <row r="270" spans="10:27" s="1" customFormat="1" ht="13.5" customHeight="1" x14ac:dyDescent="0.15">
      <c r="J270" s="51"/>
      <c r="K270" s="53" t="str">
        <f t="shared" si="7"/>
        <v>387</v>
      </c>
      <c r="L270" s="50" t="s">
        <v>778</v>
      </c>
      <c r="M270" s="51" t="s">
        <v>779</v>
      </c>
      <c r="T270" s="113" t="str">
        <f t="shared" si="6"/>
        <v/>
      </c>
      <c r="U270" s="117" t="s">
        <v>778</v>
      </c>
      <c r="V270" s="117"/>
      <c r="W270" s="117"/>
      <c r="X270" s="117"/>
      <c r="Y270" s="117" t="s">
        <v>779</v>
      </c>
      <c r="Z270" s="113"/>
      <c r="AA270" s="114"/>
    </row>
    <row r="271" spans="10:27" s="1" customFormat="1" ht="13.5" customHeight="1" x14ac:dyDescent="0.15">
      <c r="J271" s="51"/>
      <c r="K271" s="53" t="str">
        <f t="shared" si="7"/>
        <v>401</v>
      </c>
      <c r="L271" s="50" t="s">
        <v>780</v>
      </c>
      <c r="M271" s="51" t="s">
        <v>781</v>
      </c>
      <c r="T271" s="113" t="str">
        <f t="shared" si="6"/>
        <v/>
      </c>
      <c r="U271" s="117" t="s">
        <v>780</v>
      </c>
      <c r="V271" s="117"/>
      <c r="W271" s="117"/>
      <c r="X271" s="117"/>
      <c r="Y271" s="117" t="s">
        <v>781</v>
      </c>
      <c r="Z271" s="113"/>
      <c r="AA271" s="114"/>
    </row>
    <row r="272" spans="10:27" s="1" customFormat="1" ht="13.5" customHeight="1" x14ac:dyDescent="0.15">
      <c r="J272" s="51"/>
      <c r="K272" s="53" t="str">
        <f t="shared" si="7"/>
        <v>402</v>
      </c>
      <c r="L272" s="50" t="s">
        <v>782</v>
      </c>
      <c r="M272" s="51" t="s">
        <v>783</v>
      </c>
      <c r="T272" s="113" t="str">
        <f t="shared" si="6"/>
        <v/>
      </c>
      <c r="U272" s="117" t="s">
        <v>782</v>
      </c>
      <c r="V272" s="117"/>
      <c r="W272" s="117"/>
      <c r="X272" s="117"/>
      <c r="Y272" s="117" t="s">
        <v>783</v>
      </c>
      <c r="Z272" s="113"/>
      <c r="AA272" s="114"/>
    </row>
    <row r="273" spans="10:27" s="1" customFormat="1" ht="13.5" customHeight="1" x14ac:dyDescent="0.15">
      <c r="J273" s="51"/>
      <c r="K273" s="53" t="str">
        <f t="shared" si="7"/>
        <v>405</v>
      </c>
      <c r="L273" s="50" t="s">
        <v>784</v>
      </c>
      <c r="M273" s="51" t="s">
        <v>785</v>
      </c>
      <c r="T273" s="113" t="str">
        <f t="shared" si="6"/>
        <v/>
      </c>
      <c r="U273" s="117" t="s">
        <v>784</v>
      </c>
      <c r="V273" s="117"/>
      <c r="W273" s="117"/>
      <c r="X273" s="117"/>
      <c r="Y273" s="117" t="s">
        <v>785</v>
      </c>
      <c r="Z273" s="113"/>
      <c r="AA273" s="114"/>
    </row>
    <row r="274" spans="10:27" s="1" customFormat="1" ht="13.5" customHeight="1" x14ac:dyDescent="0.15">
      <c r="J274" s="51"/>
      <c r="K274" s="53" t="str">
        <f t="shared" si="7"/>
        <v>406</v>
      </c>
      <c r="L274" s="50" t="s">
        <v>786</v>
      </c>
      <c r="M274" s="51" t="s">
        <v>787</v>
      </c>
      <c r="T274" s="113" t="str">
        <f t="shared" si="6"/>
        <v/>
      </c>
      <c r="U274" s="117" t="s">
        <v>786</v>
      </c>
      <c r="V274" s="117"/>
      <c r="W274" s="117"/>
      <c r="X274" s="117"/>
      <c r="Y274" s="117" t="s">
        <v>787</v>
      </c>
      <c r="Z274" s="113"/>
      <c r="AA274" s="114"/>
    </row>
    <row r="275" spans="10:27" s="1" customFormat="1" ht="13.5" customHeight="1" x14ac:dyDescent="0.15">
      <c r="J275" s="51"/>
      <c r="K275" s="53" t="str">
        <f t="shared" si="7"/>
        <v>408</v>
      </c>
      <c r="L275" s="50" t="s">
        <v>788</v>
      </c>
      <c r="M275" s="51" t="s">
        <v>789</v>
      </c>
      <c r="T275" s="113" t="str">
        <f t="shared" si="6"/>
        <v/>
      </c>
      <c r="U275" s="117" t="s">
        <v>788</v>
      </c>
      <c r="V275" s="117"/>
      <c r="W275" s="117"/>
      <c r="X275" s="117"/>
      <c r="Y275" s="117" t="s">
        <v>789</v>
      </c>
      <c r="Z275" s="113"/>
      <c r="AA275" s="114"/>
    </row>
    <row r="276" spans="10:27" s="1" customFormat="1" ht="13.5" customHeight="1" x14ac:dyDescent="0.15">
      <c r="J276" s="51"/>
      <c r="K276" s="53" t="str">
        <f t="shared" si="7"/>
        <v>411</v>
      </c>
      <c r="L276" s="50" t="s">
        <v>790</v>
      </c>
      <c r="M276" s="51" t="s">
        <v>791</v>
      </c>
      <c r="T276" s="113" t="str">
        <f t="shared" si="6"/>
        <v/>
      </c>
      <c r="U276" s="117" t="s">
        <v>790</v>
      </c>
      <c r="V276" s="117"/>
      <c r="W276" s="117"/>
      <c r="X276" s="117"/>
      <c r="Y276" s="117" t="s">
        <v>4842</v>
      </c>
      <c r="Z276" s="113"/>
      <c r="AA276" s="114"/>
    </row>
    <row r="277" spans="10:27" s="1" customFormat="1" ht="13.5" customHeight="1" x14ac:dyDescent="0.15">
      <c r="J277" s="51"/>
      <c r="K277" s="53" t="str">
        <f t="shared" si="7"/>
        <v>412</v>
      </c>
      <c r="L277" s="50" t="s">
        <v>792</v>
      </c>
      <c r="M277" s="51" t="s">
        <v>793</v>
      </c>
      <c r="T277" s="113" t="str">
        <f t="shared" si="6"/>
        <v/>
      </c>
      <c r="U277" s="117" t="s">
        <v>792</v>
      </c>
      <c r="V277" s="117"/>
      <c r="W277" s="117"/>
      <c r="X277" s="117"/>
      <c r="Y277" s="117" t="s">
        <v>793</v>
      </c>
      <c r="Z277" s="113"/>
      <c r="AA277" s="114"/>
    </row>
    <row r="278" spans="10:27" s="1" customFormat="1" ht="13.5" customHeight="1" x14ac:dyDescent="0.15">
      <c r="J278" s="51"/>
      <c r="K278" s="53" t="str">
        <f t="shared" si="7"/>
        <v>423</v>
      </c>
      <c r="L278" s="50" t="s">
        <v>794</v>
      </c>
      <c r="M278" s="51" t="s">
        <v>795</v>
      </c>
      <c r="T278" s="113" t="str">
        <f t="shared" si="6"/>
        <v/>
      </c>
      <c r="U278" s="117" t="s">
        <v>794</v>
      </c>
      <c r="V278" s="117"/>
      <c r="W278" s="117"/>
      <c r="X278" s="117"/>
      <c r="Y278" s="117" t="s">
        <v>795</v>
      </c>
      <c r="Z278" s="113"/>
      <c r="AA278" s="114"/>
    </row>
    <row r="279" spans="10:27" s="1" customFormat="1" ht="13.5" customHeight="1" x14ac:dyDescent="0.15">
      <c r="J279" s="51"/>
      <c r="K279" s="53" t="str">
        <f t="shared" si="7"/>
        <v>424</v>
      </c>
      <c r="L279" s="50" t="s">
        <v>796</v>
      </c>
      <c r="M279" s="51" t="s">
        <v>797</v>
      </c>
      <c r="T279" s="113" t="str">
        <f t="shared" si="6"/>
        <v/>
      </c>
      <c r="U279" s="117" t="s">
        <v>796</v>
      </c>
      <c r="V279" s="117"/>
      <c r="W279" s="117"/>
      <c r="X279" s="117"/>
      <c r="Y279" s="117" t="s">
        <v>797</v>
      </c>
      <c r="Z279" s="113"/>
      <c r="AA279" s="114"/>
    </row>
    <row r="280" spans="10:27" s="1" customFormat="1" ht="13.5" customHeight="1" x14ac:dyDescent="0.15">
      <c r="J280" s="51"/>
      <c r="K280" s="53" t="str">
        <f t="shared" si="7"/>
        <v>425</v>
      </c>
      <c r="L280" s="50" t="s">
        <v>798</v>
      </c>
      <c r="M280" s="51" t="s">
        <v>799</v>
      </c>
      <c r="T280" s="113" t="str">
        <f t="shared" si="6"/>
        <v/>
      </c>
      <c r="U280" s="117" t="s">
        <v>798</v>
      </c>
      <c r="V280" s="117"/>
      <c r="W280" s="117"/>
      <c r="X280" s="117"/>
      <c r="Y280" s="117" t="s">
        <v>799</v>
      </c>
      <c r="Z280" s="113"/>
      <c r="AA280" s="114"/>
    </row>
    <row r="281" spans="10:27" s="1" customFormat="1" ht="13.5" customHeight="1" x14ac:dyDescent="0.15">
      <c r="J281" s="51"/>
      <c r="K281" s="53" t="str">
        <f t="shared" si="7"/>
        <v>426</v>
      </c>
      <c r="L281" s="50" t="s">
        <v>800</v>
      </c>
      <c r="M281" s="51" t="s">
        <v>801</v>
      </c>
      <c r="T281" s="113" t="str">
        <f t="shared" si="6"/>
        <v/>
      </c>
      <c r="U281" s="117" t="s">
        <v>800</v>
      </c>
      <c r="V281" s="117"/>
      <c r="W281" s="117"/>
      <c r="X281" s="117"/>
      <c r="Y281" s="117" t="s">
        <v>801</v>
      </c>
      <c r="Z281" s="113"/>
      <c r="AA281" s="114"/>
    </row>
    <row r="282" spans="10:27" s="1" customFormat="1" ht="13.5" customHeight="1" x14ac:dyDescent="0.15">
      <c r="J282" s="51"/>
      <c r="K282" s="53" t="str">
        <f t="shared" si="7"/>
        <v>441</v>
      </c>
      <c r="L282" s="50" t="s">
        <v>802</v>
      </c>
      <c r="M282" s="51" t="s">
        <v>803</v>
      </c>
      <c r="T282" s="113" t="str">
        <f t="shared" si="6"/>
        <v/>
      </c>
      <c r="U282" s="117" t="s">
        <v>802</v>
      </c>
      <c r="V282" s="117"/>
      <c r="W282" s="117"/>
      <c r="X282" s="117"/>
      <c r="Y282" s="117" t="s">
        <v>803</v>
      </c>
      <c r="Z282" s="113"/>
      <c r="AA282" s="114"/>
    </row>
    <row r="283" spans="10:27" s="1" customFormat="1" ht="13.5" customHeight="1" x14ac:dyDescent="0.15">
      <c r="J283" s="51"/>
      <c r="K283" s="53" t="str">
        <f t="shared" si="7"/>
        <v>442</v>
      </c>
      <c r="L283" s="50" t="s">
        <v>804</v>
      </c>
      <c r="M283" s="51" t="s">
        <v>805</v>
      </c>
      <c r="T283" s="113" t="str">
        <f t="shared" si="6"/>
        <v/>
      </c>
      <c r="U283" s="117" t="s">
        <v>804</v>
      </c>
      <c r="V283" s="117"/>
      <c r="W283" s="117"/>
      <c r="X283" s="117"/>
      <c r="Y283" s="117" t="s">
        <v>805</v>
      </c>
      <c r="Z283" s="113"/>
      <c r="AA283" s="114"/>
    </row>
    <row r="284" spans="10:27" s="1" customFormat="1" ht="13.5" customHeight="1" x14ac:dyDescent="0.15">
      <c r="J284" s="51"/>
      <c r="K284" s="53" t="str">
        <f t="shared" si="7"/>
        <v>443</v>
      </c>
      <c r="L284" s="50" t="s">
        <v>806</v>
      </c>
      <c r="M284" s="51" t="s">
        <v>807</v>
      </c>
      <c r="T284" s="113" t="str">
        <f t="shared" si="6"/>
        <v/>
      </c>
      <c r="U284" s="117" t="s">
        <v>806</v>
      </c>
      <c r="V284" s="117"/>
      <c r="W284" s="117"/>
      <c r="X284" s="117"/>
      <c r="Y284" s="117" t="s">
        <v>807</v>
      </c>
      <c r="Z284" s="113"/>
      <c r="AA284" s="114"/>
    </row>
    <row r="285" spans="10:27" s="1" customFormat="1" ht="13.5" customHeight="1" x14ac:dyDescent="0.15">
      <c r="J285" s="51"/>
      <c r="K285" s="53" t="str">
        <f t="shared" si="7"/>
        <v>445</v>
      </c>
      <c r="L285" s="50" t="s">
        <v>808</v>
      </c>
      <c r="M285" s="51" t="s">
        <v>809</v>
      </c>
      <c r="T285" s="113" t="str">
        <f t="shared" si="6"/>
        <v/>
      </c>
      <c r="U285" s="117" t="s">
        <v>808</v>
      </c>
      <c r="V285" s="117"/>
      <c r="W285" s="117"/>
      <c r="X285" s="117"/>
      <c r="Y285" s="117" t="s">
        <v>809</v>
      </c>
      <c r="Z285" s="113"/>
      <c r="AA285" s="114"/>
    </row>
    <row r="286" spans="10:27" s="1" customFormat="1" ht="13.5" customHeight="1" x14ac:dyDescent="0.15">
      <c r="J286" s="51"/>
      <c r="K286" s="53" t="str">
        <f t="shared" si="7"/>
        <v>446</v>
      </c>
      <c r="L286" s="50" t="s">
        <v>810</v>
      </c>
      <c r="M286" s="51" t="s">
        <v>811</v>
      </c>
      <c r="T286" s="113" t="str">
        <f t="shared" si="6"/>
        <v/>
      </c>
      <c r="U286" s="117" t="s">
        <v>810</v>
      </c>
      <c r="V286" s="117"/>
      <c r="W286" s="117"/>
      <c r="X286" s="117"/>
      <c r="Y286" s="117" t="s">
        <v>811</v>
      </c>
      <c r="Z286" s="113"/>
      <c r="AA286" s="114"/>
    </row>
    <row r="287" spans="10:27" s="1" customFormat="1" ht="13.5" customHeight="1" x14ac:dyDescent="0.15">
      <c r="J287" s="51"/>
      <c r="K287" s="53" t="str">
        <f t="shared" si="7"/>
        <v>450</v>
      </c>
      <c r="L287" s="50" t="s">
        <v>812</v>
      </c>
      <c r="M287" s="51" t="s">
        <v>813</v>
      </c>
      <c r="T287" s="113" t="str">
        <f t="shared" si="6"/>
        <v/>
      </c>
      <c r="U287" s="117" t="s">
        <v>812</v>
      </c>
      <c r="V287" s="117"/>
      <c r="W287" s="117"/>
      <c r="X287" s="117"/>
      <c r="Y287" s="117" t="s">
        <v>813</v>
      </c>
      <c r="Z287" s="113"/>
      <c r="AA287" s="114"/>
    </row>
    <row r="288" spans="10:27" s="1" customFormat="1" ht="13.5" customHeight="1" x14ac:dyDescent="0.15">
      <c r="J288" s="51"/>
      <c r="K288" s="53" t="str">
        <f t="shared" si="7"/>
        <v>201</v>
      </c>
      <c r="L288" s="50" t="s">
        <v>814</v>
      </c>
      <c r="M288" s="51" t="s">
        <v>815</v>
      </c>
      <c r="T288" s="113" t="str">
        <f t="shared" si="6"/>
        <v/>
      </c>
      <c r="U288" s="117" t="s">
        <v>814</v>
      </c>
      <c r="V288" s="117"/>
      <c r="W288" s="117"/>
      <c r="X288" s="117"/>
      <c r="Y288" s="117" t="s">
        <v>815</v>
      </c>
      <c r="Z288" s="113"/>
      <c r="AA288" s="114"/>
    </row>
    <row r="289" spans="10:27" s="1" customFormat="1" ht="13.5" customHeight="1" x14ac:dyDescent="0.15">
      <c r="J289" s="51"/>
      <c r="K289" s="53" t="str">
        <f t="shared" si="7"/>
        <v>202</v>
      </c>
      <c r="L289" s="50" t="s">
        <v>816</v>
      </c>
      <c r="M289" s="51" t="s">
        <v>817</v>
      </c>
      <c r="T289" s="113" t="str">
        <f t="shared" si="6"/>
        <v/>
      </c>
      <c r="U289" s="117" t="s">
        <v>816</v>
      </c>
      <c r="V289" s="117"/>
      <c r="W289" s="117"/>
      <c r="X289" s="117"/>
      <c r="Y289" s="117" t="s">
        <v>817</v>
      </c>
      <c r="Z289" s="113"/>
      <c r="AA289" s="114"/>
    </row>
    <row r="290" spans="10:27" s="1" customFormat="1" ht="13.5" customHeight="1" x14ac:dyDescent="0.15">
      <c r="J290" s="51"/>
      <c r="K290" s="53" t="str">
        <f t="shared" si="7"/>
        <v>203</v>
      </c>
      <c r="L290" s="50" t="s">
        <v>818</v>
      </c>
      <c r="M290" s="51" t="s">
        <v>819</v>
      </c>
      <c r="T290" s="113" t="str">
        <f t="shared" si="6"/>
        <v/>
      </c>
      <c r="U290" s="117" t="s">
        <v>818</v>
      </c>
      <c r="V290" s="117"/>
      <c r="W290" s="117"/>
      <c r="X290" s="117"/>
      <c r="Y290" s="117" t="s">
        <v>819</v>
      </c>
      <c r="Z290" s="113"/>
      <c r="AA290" s="114"/>
    </row>
    <row r="291" spans="10:27" s="1" customFormat="1" ht="13.5" customHeight="1" x14ac:dyDescent="0.15">
      <c r="J291" s="51"/>
      <c r="K291" s="53" t="str">
        <f t="shared" si="7"/>
        <v>205</v>
      </c>
      <c r="L291" s="50" t="s">
        <v>820</v>
      </c>
      <c r="M291" s="51" t="s">
        <v>821</v>
      </c>
      <c r="T291" s="113" t="str">
        <f t="shared" si="6"/>
        <v/>
      </c>
      <c r="U291" s="117" t="s">
        <v>820</v>
      </c>
      <c r="V291" s="117"/>
      <c r="W291" s="117"/>
      <c r="X291" s="117"/>
      <c r="Y291" s="117" t="s">
        <v>821</v>
      </c>
      <c r="Z291" s="113"/>
      <c r="AA291" s="114"/>
    </row>
    <row r="292" spans="10:27" s="1" customFormat="1" ht="13.5" customHeight="1" x14ac:dyDescent="0.15">
      <c r="J292" s="51"/>
      <c r="K292" s="53" t="str">
        <f t="shared" si="7"/>
        <v>206</v>
      </c>
      <c r="L292" s="50" t="s">
        <v>822</v>
      </c>
      <c r="M292" s="51" t="s">
        <v>823</v>
      </c>
      <c r="T292" s="113" t="str">
        <f t="shared" si="6"/>
        <v/>
      </c>
      <c r="U292" s="117" t="s">
        <v>822</v>
      </c>
      <c r="V292" s="117"/>
      <c r="W292" s="117"/>
      <c r="X292" s="117"/>
      <c r="Y292" s="117" t="s">
        <v>823</v>
      </c>
      <c r="Z292" s="113"/>
      <c r="AA292" s="114"/>
    </row>
    <row r="293" spans="10:27" s="1" customFormat="1" ht="13.5" customHeight="1" x14ac:dyDescent="0.15">
      <c r="J293" s="51"/>
      <c r="K293" s="53" t="str">
        <f t="shared" si="7"/>
        <v>207</v>
      </c>
      <c r="L293" s="50" t="s">
        <v>824</v>
      </c>
      <c r="M293" s="51" t="s">
        <v>825</v>
      </c>
      <c r="T293" s="113" t="str">
        <f t="shared" si="6"/>
        <v/>
      </c>
      <c r="U293" s="117" t="s">
        <v>824</v>
      </c>
      <c r="V293" s="117"/>
      <c r="W293" s="117"/>
      <c r="X293" s="117"/>
      <c r="Y293" s="117" t="s">
        <v>825</v>
      </c>
      <c r="Z293" s="113"/>
      <c r="AA293" s="114"/>
    </row>
    <row r="294" spans="10:27" s="1" customFormat="1" ht="13.5" customHeight="1" x14ac:dyDescent="0.15">
      <c r="J294" s="51"/>
      <c r="K294" s="53" t="str">
        <f t="shared" si="7"/>
        <v>208</v>
      </c>
      <c r="L294" s="50" t="s">
        <v>826</v>
      </c>
      <c r="M294" s="51" t="s">
        <v>827</v>
      </c>
      <c r="T294" s="113" t="str">
        <f t="shared" si="6"/>
        <v/>
      </c>
      <c r="U294" s="117" t="s">
        <v>826</v>
      </c>
      <c r="V294" s="117"/>
      <c r="W294" s="117"/>
      <c r="X294" s="117"/>
      <c r="Y294" s="117" t="s">
        <v>827</v>
      </c>
      <c r="Z294" s="113"/>
      <c r="AA294" s="114"/>
    </row>
    <row r="295" spans="10:27" s="1" customFormat="1" ht="13.5" customHeight="1" x14ac:dyDescent="0.15">
      <c r="J295" s="51"/>
      <c r="K295" s="53" t="str">
        <f t="shared" si="7"/>
        <v>209</v>
      </c>
      <c r="L295" s="50" t="s">
        <v>828</v>
      </c>
      <c r="M295" s="51" t="s">
        <v>829</v>
      </c>
      <c r="T295" s="113" t="str">
        <f t="shared" si="6"/>
        <v/>
      </c>
      <c r="U295" s="117" t="s">
        <v>828</v>
      </c>
      <c r="V295" s="117"/>
      <c r="W295" s="117"/>
      <c r="X295" s="117"/>
      <c r="Y295" s="117" t="s">
        <v>829</v>
      </c>
      <c r="Z295" s="113"/>
      <c r="AA295" s="114"/>
    </row>
    <row r="296" spans="10:27" s="1" customFormat="1" ht="13.5" customHeight="1" x14ac:dyDescent="0.15">
      <c r="J296" s="51"/>
      <c r="K296" s="53" t="str">
        <f t="shared" si="7"/>
        <v>210</v>
      </c>
      <c r="L296" s="50" t="s">
        <v>830</v>
      </c>
      <c r="M296" s="51" t="s">
        <v>831</v>
      </c>
      <c r="T296" s="113" t="str">
        <f t="shared" si="6"/>
        <v/>
      </c>
      <c r="U296" s="117" t="s">
        <v>830</v>
      </c>
      <c r="V296" s="117"/>
      <c r="W296" s="117"/>
      <c r="X296" s="117"/>
      <c r="Y296" s="117" t="s">
        <v>831</v>
      </c>
      <c r="Z296" s="113"/>
      <c r="AA296" s="114"/>
    </row>
    <row r="297" spans="10:27" s="1" customFormat="1" ht="13.5" customHeight="1" x14ac:dyDescent="0.15">
      <c r="J297" s="51"/>
      <c r="K297" s="53" t="str">
        <f t="shared" si="7"/>
        <v>211</v>
      </c>
      <c r="L297" s="50" t="s">
        <v>832</v>
      </c>
      <c r="M297" s="51" t="s">
        <v>833</v>
      </c>
      <c r="T297" s="113" t="str">
        <f t="shared" si="6"/>
        <v/>
      </c>
      <c r="U297" s="117" t="s">
        <v>832</v>
      </c>
      <c r="V297" s="117"/>
      <c r="W297" s="117"/>
      <c r="X297" s="117"/>
      <c r="Y297" s="117" t="s">
        <v>833</v>
      </c>
      <c r="Z297" s="113"/>
      <c r="AA297" s="114"/>
    </row>
    <row r="298" spans="10:27" s="1" customFormat="1" ht="13.5" customHeight="1" x14ac:dyDescent="0.15">
      <c r="J298" s="51"/>
      <c r="K298" s="53" t="str">
        <f t="shared" si="7"/>
        <v>213</v>
      </c>
      <c r="L298" s="50" t="s">
        <v>834</v>
      </c>
      <c r="M298" s="51" t="s">
        <v>835</v>
      </c>
      <c r="T298" s="113" t="str">
        <f t="shared" si="6"/>
        <v/>
      </c>
      <c r="U298" s="117" t="s">
        <v>834</v>
      </c>
      <c r="V298" s="117"/>
      <c r="W298" s="117"/>
      <c r="X298" s="117"/>
      <c r="Y298" s="117" t="s">
        <v>835</v>
      </c>
      <c r="Z298" s="113"/>
      <c r="AA298" s="114"/>
    </row>
    <row r="299" spans="10:27" s="1" customFormat="1" ht="13.5" customHeight="1" x14ac:dyDescent="0.15">
      <c r="J299" s="51"/>
      <c r="K299" s="53" t="str">
        <f t="shared" si="7"/>
        <v>214</v>
      </c>
      <c r="L299" s="50" t="s">
        <v>836</v>
      </c>
      <c r="M299" s="51" t="s">
        <v>837</v>
      </c>
      <c r="T299" s="113" t="str">
        <f t="shared" si="6"/>
        <v/>
      </c>
      <c r="U299" s="117" t="s">
        <v>836</v>
      </c>
      <c r="V299" s="117"/>
      <c r="W299" s="117"/>
      <c r="X299" s="117"/>
      <c r="Y299" s="117" t="s">
        <v>837</v>
      </c>
      <c r="Z299" s="113"/>
      <c r="AA299" s="114"/>
    </row>
    <row r="300" spans="10:27" s="1" customFormat="1" ht="13.5" customHeight="1" x14ac:dyDescent="0.15">
      <c r="J300" s="51"/>
      <c r="K300" s="53" t="str">
        <f t="shared" si="7"/>
        <v>215</v>
      </c>
      <c r="L300" s="50" t="s">
        <v>838</v>
      </c>
      <c r="M300" s="51" t="s">
        <v>839</v>
      </c>
      <c r="T300" s="113" t="str">
        <f t="shared" si="6"/>
        <v/>
      </c>
      <c r="U300" s="117" t="s">
        <v>838</v>
      </c>
      <c r="V300" s="117"/>
      <c r="W300" s="117"/>
      <c r="X300" s="117"/>
      <c r="Y300" s="117" t="s">
        <v>839</v>
      </c>
      <c r="Z300" s="113"/>
      <c r="AA300" s="114"/>
    </row>
    <row r="301" spans="10:27" s="1" customFormat="1" ht="13.5" customHeight="1" x14ac:dyDescent="0.15">
      <c r="J301" s="51"/>
      <c r="K301" s="53" t="str">
        <f t="shared" si="7"/>
        <v>301</v>
      </c>
      <c r="L301" s="50" t="s">
        <v>840</v>
      </c>
      <c r="M301" s="51" t="s">
        <v>841</v>
      </c>
      <c r="T301" s="113" t="str">
        <f t="shared" si="6"/>
        <v/>
      </c>
      <c r="U301" s="117" t="s">
        <v>3761</v>
      </c>
      <c r="V301" s="117"/>
      <c r="W301" s="117"/>
      <c r="X301" s="117"/>
      <c r="Y301" s="117" t="s">
        <v>847</v>
      </c>
      <c r="Z301" s="113"/>
      <c r="AA301" s="114"/>
    </row>
    <row r="302" spans="10:27" s="1" customFormat="1" ht="13.5" customHeight="1" x14ac:dyDescent="0.15">
      <c r="J302" s="51"/>
      <c r="K302" s="53" t="str">
        <f t="shared" si="7"/>
        <v>302</v>
      </c>
      <c r="L302" s="50" t="s">
        <v>842</v>
      </c>
      <c r="M302" s="51" t="s">
        <v>843</v>
      </c>
      <c r="T302" s="113" t="str">
        <f t="shared" si="6"/>
        <v/>
      </c>
      <c r="U302" s="117" t="s">
        <v>840</v>
      </c>
      <c r="V302" s="117"/>
      <c r="W302" s="117"/>
      <c r="X302" s="117"/>
      <c r="Y302" s="117" t="s">
        <v>841</v>
      </c>
      <c r="Z302" s="113"/>
      <c r="AA302" s="114"/>
    </row>
    <row r="303" spans="10:27" s="1" customFormat="1" ht="13.5" customHeight="1" x14ac:dyDescent="0.15">
      <c r="J303" s="51"/>
      <c r="K303" s="53" t="str">
        <f t="shared" si="7"/>
        <v>303</v>
      </c>
      <c r="L303" s="50" t="s">
        <v>844</v>
      </c>
      <c r="M303" s="51" t="s">
        <v>845</v>
      </c>
      <c r="T303" s="113" t="str">
        <f t="shared" si="6"/>
        <v/>
      </c>
      <c r="U303" s="117" t="s">
        <v>842</v>
      </c>
      <c r="V303" s="117"/>
      <c r="W303" s="117"/>
      <c r="X303" s="117"/>
      <c r="Y303" s="117" t="s">
        <v>843</v>
      </c>
      <c r="Z303" s="113"/>
      <c r="AA303" s="114"/>
    </row>
    <row r="304" spans="10:27" s="1" customFormat="1" ht="13.5" customHeight="1" x14ac:dyDescent="0.15">
      <c r="J304" s="51"/>
      <c r="K304" s="53" t="str">
        <f t="shared" si="7"/>
        <v>216</v>
      </c>
      <c r="L304" s="50" t="s">
        <v>846</v>
      </c>
      <c r="M304" s="51" t="s">
        <v>847</v>
      </c>
      <c r="T304" s="113" t="str">
        <f t="shared" si="6"/>
        <v/>
      </c>
      <c r="U304" s="117" t="s">
        <v>844</v>
      </c>
      <c r="V304" s="117"/>
      <c r="W304" s="117"/>
      <c r="X304" s="117"/>
      <c r="Y304" s="117" t="s">
        <v>845</v>
      </c>
      <c r="Z304" s="113"/>
      <c r="AA304" s="114"/>
    </row>
    <row r="305" spans="10:27" s="1" customFormat="1" ht="13.5" customHeight="1" x14ac:dyDescent="0.15">
      <c r="J305" s="51"/>
      <c r="K305" s="53" t="str">
        <f t="shared" si="7"/>
        <v>321</v>
      </c>
      <c r="L305" s="50" t="s">
        <v>848</v>
      </c>
      <c r="M305" s="51" t="s">
        <v>849</v>
      </c>
      <c r="T305" s="113" t="str">
        <f t="shared" si="6"/>
        <v/>
      </c>
      <c r="U305" s="117" t="s">
        <v>848</v>
      </c>
      <c r="V305" s="117"/>
      <c r="W305" s="117"/>
      <c r="X305" s="117"/>
      <c r="Y305" s="117" t="s">
        <v>849</v>
      </c>
      <c r="Z305" s="113"/>
      <c r="AA305" s="114"/>
    </row>
    <row r="306" spans="10:27" s="1" customFormat="1" ht="13.5" customHeight="1" x14ac:dyDescent="0.15">
      <c r="J306" s="51"/>
      <c r="K306" s="53" t="str">
        <f t="shared" si="7"/>
        <v>322</v>
      </c>
      <c r="L306" s="50" t="s">
        <v>850</v>
      </c>
      <c r="M306" s="51" t="s">
        <v>851</v>
      </c>
      <c r="T306" s="113" t="str">
        <f t="shared" si="6"/>
        <v/>
      </c>
      <c r="U306" s="117" t="s">
        <v>850</v>
      </c>
      <c r="V306" s="117"/>
      <c r="W306" s="117"/>
      <c r="X306" s="117"/>
      <c r="Y306" s="117" t="s">
        <v>851</v>
      </c>
      <c r="Z306" s="113"/>
      <c r="AA306" s="114"/>
    </row>
    <row r="307" spans="10:27" s="1" customFormat="1" ht="13.5" customHeight="1" x14ac:dyDescent="0.15">
      <c r="J307" s="51"/>
      <c r="K307" s="53" t="str">
        <f t="shared" si="7"/>
        <v>366</v>
      </c>
      <c r="L307" s="50" t="s">
        <v>852</v>
      </c>
      <c r="M307" s="51" t="s">
        <v>853</v>
      </c>
      <c r="T307" s="113" t="str">
        <f t="shared" si="6"/>
        <v/>
      </c>
      <c r="U307" s="117" t="s">
        <v>852</v>
      </c>
      <c r="V307" s="117"/>
      <c r="W307" s="117"/>
      <c r="X307" s="117"/>
      <c r="Y307" s="117" t="s">
        <v>853</v>
      </c>
      <c r="Z307" s="113"/>
      <c r="AA307" s="114"/>
    </row>
    <row r="308" spans="10:27" s="1" customFormat="1" ht="13.5" customHeight="1" x14ac:dyDescent="0.15">
      <c r="J308" s="51"/>
      <c r="K308" s="53" t="str">
        <f t="shared" si="7"/>
        <v>381</v>
      </c>
      <c r="L308" s="50" t="s">
        <v>854</v>
      </c>
      <c r="M308" s="51" t="s">
        <v>855</v>
      </c>
      <c r="T308" s="113" t="str">
        <f t="shared" si="6"/>
        <v/>
      </c>
      <c r="U308" s="117" t="s">
        <v>854</v>
      </c>
      <c r="V308" s="117"/>
      <c r="W308" s="117"/>
      <c r="X308" s="117"/>
      <c r="Y308" s="117" t="s">
        <v>855</v>
      </c>
      <c r="Z308" s="113"/>
      <c r="AA308" s="114"/>
    </row>
    <row r="309" spans="10:27" s="1" customFormat="1" ht="13.5" customHeight="1" x14ac:dyDescent="0.15">
      <c r="J309" s="51"/>
      <c r="K309" s="53" t="str">
        <f t="shared" si="7"/>
        <v>402</v>
      </c>
      <c r="L309" s="50" t="s">
        <v>856</v>
      </c>
      <c r="M309" s="51" t="s">
        <v>857</v>
      </c>
      <c r="T309" s="113" t="str">
        <f t="shared" si="6"/>
        <v/>
      </c>
      <c r="U309" s="117" t="s">
        <v>856</v>
      </c>
      <c r="V309" s="117"/>
      <c r="W309" s="117"/>
      <c r="X309" s="117"/>
      <c r="Y309" s="117" t="s">
        <v>857</v>
      </c>
      <c r="Z309" s="113"/>
      <c r="AA309" s="114"/>
    </row>
    <row r="310" spans="10:27" s="1" customFormat="1" ht="13.5" customHeight="1" x14ac:dyDescent="0.15">
      <c r="J310" s="51"/>
      <c r="K310" s="53" t="str">
        <f t="shared" si="7"/>
        <v>422</v>
      </c>
      <c r="L310" s="50" t="s">
        <v>858</v>
      </c>
      <c r="M310" s="51" t="s">
        <v>859</v>
      </c>
      <c r="T310" s="113" t="str">
        <f t="shared" si="6"/>
        <v/>
      </c>
      <c r="U310" s="117" t="s">
        <v>860</v>
      </c>
      <c r="V310" s="117"/>
      <c r="W310" s="117"/>
      <c r="X310" s="117"/>
      <c r="Y310" s="117" t="s">
        <v>861</v>
      </c>
      <c r="Z310" s="113"/>
      <c r="AA310" s="114"/>
    </row>
    <row r="311" spans="10:27" s="1" customFormat="1" ht="13.5" customHeight="1" x14ac:dyDescent="0.15">
      <c r="J311" s="51"/>
      <c r="K311" s="53" t="str">
        <f t="shared" si="7"/>
        <v>441</v>
      </c>
      <c r="L311" s="50" t="s">
        <v>860</v>
      </c>
      <c r="M311" s="51" t="s">
        <v>861</v>
      </c>
      <c r="T311" s="113" t="str">
        <f t="shared" si="6"/>
        <v/>
      </c>
      <c r="U311" s="117" t="s">
        <v>862</v>
      </c>
      <c r="V311" s="117"/>
      <c r="W311" s="117"/>
      <c r="X311" s="117"/>
      <c r="Y311" s="117" t="s">
        <v>863</v>
      </c>
      <c r="Z311" s="113"/>
      <c r="AA311" s="114"/>
    </row>
    <row r="312" spans="10:27" s="1" customFormat="1" ht="13.5" customHeight="1" x14ac:dyDescent="0.15">
      <c r="J312" s="51"/>
      <c r="K312" s="53" t="str">
        <f t="shared" si="7"/>
        <v>461</v>
      </c>
      <c r="L312" s="50" t="s">
        <v>862</v>
      </c>
      <c r="M312" s="51" t="s">
        <v>863</v>
      </c>
      <c r="T312" s="113" t="str">
        <f t="shared" si="6"/>
        <v/>
      </c>
      <c r="U312" s="117" t="s">
        <v>864</v>
      </c>
      <c r="V312" s="117"/>
      <c r="W312" s="117"/>
      <c r="X312" s="117"/>
      <c r="Y312" s="117" t="s">
        <v>865</v>
      </c>
      <c r="Z312" s="113"/>
      <c r="AA312" s="114"/>
    </row>
    <row r="313" spans="10:27" s="1" customFormat="1" ht="13.5" customHeight="1" x14ac:dyDescent="0.15">
      <c r="J313" s="51"/>
      <c r="K313" s="53" t="str">
        <f t="shared" si="7"/>
        <v>482</v>
      </c>
      <c r="L313" s="50" t="s">
        <v>864</v>
      </c>
      <c r="M313" s="51" t="s">
        <v>865</v>
      </c>
      <c r="T313" s="113" t="str">
        <f t="shared" si="6"/>
        <v/>
      </c>
      <c r="U313" s="117" t="s">
        <v>866</v>
      </c>
      <c r="V313" s="117"/>
      <c r="W313" s="117"/>
      <c r="X313" s="117"/>
      <c r="Y313" s="117" t="s">
        <v>867</v>
      </c>
      <c r="Z313" s="113"/>
      <c r="AA313" s="114"/>
    </row>
    <row r="314" spans="10:27" s="1" customFormat="1" ht="13.5" customHeight="1" x14ac:dyDescent="0.15">
      <c r="J314" s="51"/>
      <c r="K314" s="53" t="str">
        <f t="shared" si="7"/>
        <v>483</v>
      </c>
      <c r="L314" s="50" t="s">
        <v>866</v>
      </c>
      <c r="M314" s="51" t="s">
        <v>867</v>
      </c>
      <c r="T314" s="113" t="str">
        <f t="shared" si="6"/>
        <v/>
      </c>
      <c r="U314" s="117" t="s">
        <v>868</v>
      </c>
      <c r="V314" s="117"/>
      <c r="W314" s="117"/>
      <c r="X314" s="117"/>
      <c r="Y314" s="117" t="s">
        <v>869</v>
      </c>
      <c r="Z314" s="113"/>
      <c r="AA314" s="114"/>
    </row>
    <row r="315" spans="10:27" s="1" customFormat="1" ht="13.5" customHeight="1" x14ac:dyDescent="0.15">
      <c r="J315" s="51"/>
      <c r="K315" s="53" t="str">
        <f t="shared" si="7"/>
        <v>484</v>
      </c>
      <c r="L315" s="50" t="s">
        <v>868</v>
      </c>
      <c r="M315" s="51" t="s">
        <v>869</v>
      </c>
      <c r="T315" s="113" t="str">
        <f t="shared" si="6"/>
        <v/>
      </c>
      <c r="U315" s="117" t="s">
        <v>870</v>
      </c>
      <c r="V315" s="117"/>
      <c r="W315" s="117"/>
      <c r="X315" s="117"/>
      <c r="Y315" s="117" t="s">
        <v>871</v>
      </c>
      <c r="Z315" s="113"/>
      <c r="AA315" s="114"/>
    </row>
    <row r="316" spans="10:27" s="1" customFormat="1" ht="13.5" customHeight="1" x14ac:dyDescent="0.15">
      <c r="J316" s="51"/>
      <c r="K316" s="53" t="str">
        <f t="shared" si="7"/>
        <v>485</v>
      </c>
      <c r="L316" s="50" t="s">
        <v>870</v>
      </c>
      <c r="M316" s="51" t="s">
        <v>871</v>
      </c>
      <c r="T316" s="113" t="str">
        <f t="shared" si="6"/>
        <v/>
      </c>
      <c r="U316" s="117" t="s">
        <v>872</v>
      </c>
      <c r="V316" s="117"/>
      <c r="W316" s="117"/>
      <c r="X316" s="117"/>
      <c r="Y316" s="117" t="s">
        <v>873</v>
      </c>
      <c r="Z316" s="113"/>
      <c r="AA316" s="114"/>
    </row>
    <row r="317" spans="10:27" s="1" customFormat="1" ht="13.5" customHeight="1" x14ac:dyDescent="0.15">
      <c r="J317" s="51"/>
      <c r="K317" s="53" t="str">
        <f t="shared" si="7"/>
        <v>501</v>
      </c>
      <c r="L317" s="50" t="s">
        <v>872</v>
      </c>
      <c r="M317" s="51" t="s">
        <v>873</v>
      </c>
      <c r="T317" s="113" t="str">
        <f t="shared" si="6"/>
        <v/>
      </c>
      <c r="U317" s="117" t="s">
        <v>874</v>
      </c>
      <c r="V317" s="117"/>
      <c r="W317" s="117"/>
      <c r="X317" s="117"/>
      <c r="Y317" s="117" t="s">
        <v>875</v>
      </c>
      <c r="Z317" s="113"/>
      <c r="AA317" s="114"/>
    </row>
    <row r="318" spans="10:27" s="1" customFormat="1" ht="13.5" customHeight="1" x14ac:dyDescent="0.15">
      <c r="J318" s="51"/>
      <c r="K318" s="53" t="str">
        <f t="shared" si="7"/>
        <v>503</v>
      </c>
      <c r="L318" s="50" t="s">
        <v>874</v>
      </c>
      <c r="M318" s="51" t="s">
        <v>875</v>
      </c>
      <c r="T318" s="113" t="str">
        <f t="shared" si="6"/>
        <v/>
      </c>
      <c r="U318" s="117" t="s">
        <v>876</v>
      </c>
      <c r="V318" s="117"/>
      <c r="W318" s="117"/>
      <c r="X318" s="117"/>
      <c r="Y318" s="117" t="s">
        <v>877</v>
      </c>
      <c r="Z318" s="113"/>
      <c r="AA318" s="114"/>
    </row>
    <row r="319" spans="10:27" s="1" customFormat="1" ht="13.5" customHeight="1" x14ac:dyDescent="0.15">
      <c r="J319" s="51"/>
      <c r="K319" s="53" t="str">
        <f t="shared" si="7"/>
        <v>506</v>
      </c>
      <c r="L319" s="50" t="s">
        <v>876</v>
      </c>
      <c r="M319" s="51" t="s">
        <v>877</v>
      </c>
      <c r="T319" s="113" t="str">
        <f t="shared" si="6"/>
        <v/>
      </c>
      <c r="U319" s="117" t="s">
        <v>878</v>
      </c>
      <c r="V319" s="117"/>
      <c r="W319" s="117"/>
      <c r="X319" s="117"/>
      <c r="Y319" s="117" t="s">
        <v>879</v>
      </c>
      <c r="Z319" s="113"/>
      <c r="AA319" s="114"/>
    </row>
    <row r="320" spans="10:27" s="1" customFormat="1" ht="13.5" customHeight="1" x14ac:dyDescent="0.15">
      <c r="J320" s="51"/>
      <c r="K320" s="53" t="str">
        <f t="shared" si="7"/>
        <v>507</v>
      </c>
      <c r="L320" s="50" t="s">
        <v>878</v>
      </c>
      <c r="M320" s="51" t="s">
        <v>879</v>
      </c>
      <c r="T320" s="113" t="str">
        <f t="shared" si="6"/>
        <v/>
      </c>
      <c r="U320" s="117" t="s">
        <v>880</v>
      </c>
      <c r="V320" s="117"/>
      <c r="W320" s="117"/>
      <c r="X320" s="117"/>
      <c r="Y320" s="117" t="s">
        <v>881</v>
      </c>
      <c r="Z320" s="113"/>
      <c r="AA320" s="114"/>
    </row>
    <row r="321" spans="10:27" s="1" customFormat="1" ht="13.5" customHeight="1" x14ac:dyDescent="0.15">
      <c r="J321" s="51"/>
      <c r="K321" s="53" t="str">
        <f t="shared" si="7"/>
        <v>524</v>
      </c>
      <c r="L321" s="50" t="s">
        <v>880</v>
      </c>
      <c r="M321" s="51" t="s">
        <v>881</v>
      </c>
      <c r="T321" s="113" t="str">
        <f t="shared" si="6"/>
        <v/>
      </c>
      <c r="U321" s="117" t="s">
        <v>882</v>
      </c>
      <c r="V321" s="117"/>
      <c r="W321" s="117"/>
      <c r="X321" s="117"/>
      <c r="Y321" s="117" t="s">
        <v>883</v>
      </c>
      <c r="Z321" s="113"/>
      <c r="AA321" s="114"/>
    </row>
    <row r="322" spans="10:27" s="1" customFormat="1" ht="13.5" customHeight="1" x14ac:dyDescent="0.15">
      <c r="J322" s="51"/>
      <c r="K322" s="53" t="str">
        <f t="shared" si="7"/>
        <v>100</v>
      </c>
      <c r="L322" s="50" t="s">
        <v>882</v>
      </c>
      <c r="M322" s="51" t="s">
        <v>883</v>
      </c>
      <c r="T322" s="113" t="str">
        <f t="shared" si="6"/>
        <v/>
      </c>
      <c r="U322" s="117" t="s">
        <v>884</v>
      </c>
      <c r="V322" s="117"/>
      <c r="W322" s="117"/>
      <c r="X322" s="117"/>
      <c r="Y322" s="117" t="s">
        <v>885</v>
      </c>
      <c r="Z322" s="113"/>
      <c r="AA322" s="114"/>
    </row>
    <row r="323" spans="10:27" s="1" customFormat="1" ht="13.5" customHeight="1" x14ac:dyDescent="0.15">
      <c r="J323" s="51"/>
      <c r="K323" s="53" t="str">
        <f t="shared" si="7"/>
        <v>202</v>
      </c>
      <c r="L323" s="50" t="s">
        <v>884</v>
      </c>
      <c r="M323" s="51" t="s">
        <v>885</v>
      </c>
      <c r="T323" s="113" t="str">
        <f t="shared" si="6"/>
        <v/>
      </c>
      <c r="U323" s="117" t="s">
        <v>886</v>
      </c>
      <c r="V323" s="117"/>
      <c r="W323" s="117"/>
      <c r="X323" s="117"/>
      <c r="Y323" s="117" t="s">
        <v>4843</v>
      </c>
      <c r="Z323" s="113"/>
      <c r="AA323" s="114"/>
    </row>
    <row r="324" spans="10:27" s="1" customFormat="1" ht="13.5" customHeight="1" x14ac:dyDescent="0.15">
      <c r="J324" s="51"/>
      <c r="K324" s="53" t="str">
        <f t="shared" si="7"/>
        <v>203</v>
      </c>
      <c r="L324" s="50" t="s">
        <v>886</v>
      </c>
      <c r="M324" s="51" t="s">
        <v>887</v>
      </c>
      <c r="T324" s="113" t="str">
        <f t="shared" si="6"/>
        <v/>
      </c>
      <c r="U324" s="117" t="s">
        <v>888</v>
      </c>
      <c r="V324" s="117"/>
      <c r="W324" s="117"/>
      <c r="X324" s="117"/>
      <c r="Y324" s="117" t="s">
        <v>889</v>
      </c>
      <c r="Z324" s="113"/>
      <c r="AA324" s="114"/>
    </row>
    <row r="325" spans="10:27" s="1" customFormat="1" ht="13.5" customHeight="1" x14ac:dyDescent="0.15">
      <c r="J325" s="51"/>
      <c r="K325" s="53" t="str">
        <f t="shared" si="7"/>
        <v>205</v>
      </c>
      <c r="L325" s="50" t="s">
        <v>888</v>
      </c>
      <c r="M325" s="51" t="s">
        <v>889</v>
      </c>
      <c r="T325" s="113" t="str">
        <f t="shared" ref="T325:T388" si="8">Q325&amp;H325</f>
        <v/>
      </c>
      <c r="U325" s="117" t="s">
        <v>890</v>
      </c>
      <c r="V325" s="117"/>
      <c r="W325" s="117"/>
      <c r="X325" s="117"/>
      <c r="Y325" s="117" t="s">
        <v>891</v>
      </c>
      <c r="Z325" s="113"/>
      <c r="AA325" s="114"/>
    </row>
    <row r="326" spans="10:27" s="1" customFormat="1" ht="13.5" customHeight="1" x14ac:dyDescent="0.15">
      <c r="J326" s="51"/>
      <c r="K326" s="53" t="str">
        <f t="shared" ref="K326:K389" si="9">RIGHT(L326,3)</f>
        <v>206</v>
      </c>
      <c r="L326" s="50" t="s">
        <v>890</v>
      </c>
      <c r="M326" s="51" t="s">
        <v>891</v>
      </c>
      <c r="T326" s="113" t="str">
        <f t="shared" si="8"/>
        <v/>
      </c>
      <c r="U326" s="117" t="s">
        <v>892</v>
      </c>
      <c r="V326" s="117"/>
      <c r="W326" s="117"/>
      <c r="X326" s="117"/>
      <c r="Y326" s="117" t="s">
        <v>893</v>
      </c>
      <c r="Z326" s="113"/>
      <c r="AA326" s="114"/>
    </row>
    <row r="327" spans="10:27" s="1" customFormat="1" ht="13.5" customHeight="1" x14ac:dyDescent="0.15">
      <c r="J327" s="51"/>
      <c r="K327" s="53" t="str">
        <f t="shared" si="9"/>
        <v>207</v>
      </c>
      <c r="L327" s="50" t="s">
        <v>892</v>
      </c>
      <c r="M327" s="51" t="s">
        <v>893</v>
      </c>
      <c r="T327" s="113" t="str">
        <f t="shared" si="8"/>
        <v/>
      </c>
      <c r="U327" s="117" t="s">
        <v>894</v>
      </c>
      <c r="V327" s="117"/>
      <c r="W327" s="117"/>
      <c r="X327" s="117"/>
      <c r="Y327" s="117" t="s">
        <v>895</v>
      </c>
      <c r="Z327" s="113"/>
      <c r="AA327" s="114"/>
    </row>
    <row r="328" spans="10:27" s="1" customFormat="1" ht="13.5" customHeight="1" x14ac:dyDescent="0.15">
      <c r="J328" s="51"/>
      <c r="K328" s="53" t="str">
        <f t="shared" si="9"/>
        <v>208</v>
      </c>
      <c r="L328" s="50" t="s">
        <v>894</v>
      </c>
      <c r="M328" s="51" t="s">
        <v>895</v>
      </c>
      <c r="T328" s="113" t="str">
        <f t="shared" si="8"/>
        <v/>
      </c>
      <c r="U328" s="117" t="s">
        <v>896</v>
      </c>
      <c r="V328" s="117"/>
      <c r="W328" s="117"/>
      <c r="X328" s="117"/>
      <c r="Y328" s="117" t="s">
        <v>897</v>
      </c>
      <c r="Z328" s="113"/>
      <c r="AA328" s="114"/>
    </row>
    <row r="329" spans="10:27" s="1" customFormat="1" ht="13.5" customHeight="1" x14ac:dyDescent="0.15">
      <c r="J329" s="51"/>
      <c r="K329" s="53" t="str">
        <f t="shared" si="9"/>
        <v>209</v>
      </c>
      <c r="L329" s="50" t="s">
        <v>896</v>
      </c>
      <c r="M329" s="51" t="s">
        <v>897</v>
      </c>
      <c r="T329" s="113" t="str">
        <f t="shared" si="8"/>
        <v/>
      </c>
      <c r="U329" s="117" t="s">
        <v>898</v>
      </c>
      <c r="V329" s="117"/>
      <c r="W329" s="117"/>
      <c r="X329" s="117"/>
      <c r="Y329" s="117" t="s">
        <v>899</v>
      </c>
      <c r="Z329" s="113"/>
      <c r="AA329" s="114"/>
    </row>
    <row r="330" spans="10:27" s="1" customFormat="1" ht="13.5" customHeight="1" x14ac:dyDescent="0.15">
      <c r="J330" s="51"/>
      <c r="K330" s="53" t="str">
        <f t="shared" si="9"/>
        <v>211</v>
      </c>
      <c r="L330" s="50" t="s">
        <v>898</v>
      </c>
      <c r="M330" s="51" t="s">
        <v>899</v>
      </c>
      <c r="T330" s="113" t="str">
        <f t="shared" si="8"/>
        <v/>
      </c>
      <c r="U330" s="117" t="s">
        <v>900</v>
      </c>
      <c r="V330" s="117"/>
      <c r="W330" s="117"/>
      <c r="X330" s="117"/>
      <c r="Y330" s="117" t="s">
        <v>901</v>
      </c>
      <c r="Z330" s="113"/>
      <c r="AA330" s="114"/>
    </row>
    <row r="331" spans="10:27" s="1" customFormat="1" ht="13.5" customHeight="1" x14ac:dyDescent="0.15">
      <c r="J331" s="51"/>
      <c r="K331" s="53" t="str">
        <f t="shared" si="9"/>
        <v>212</v>
      </c>
      <c r="L331" s="50" t="s">
        <v>900</v>
      </c>
      <c r="M331" s="51" t="s">
        <v>901</v>
      </c>
      <c r="T331" s="113" t="str">
        <f t="shared" si="8"/>
        <v/>
      </c>
      <c r="U331" s="117" t="s">
        <v>902</v>
      </c>
      <c r="V331" s="117"/>
      <c r="W331" s="117"/>
      <c r="X331" s="117"/>
      <c r="Y331" s="117" t="s">
        <v>903</v>
      </c>
      <c r="Z331" s="113"/>
      <c r="AA331" s="114"/>
    </row>
    <row r="332" spans="10:27" s="1" customFormat="1" ht="13.5" customHeight="1" x14ac:dyDescent="0.15">
      <c r="J332" s="51"/>
      <c r="K332" s="53" t="str">
        <f t="shared" si="9"/>
        <v>213</v>
      </c>
      <c r="L332" s="50" t="s">
        <v>902</v>
      </c>
      <c r="M332" s="51" t="s">
        <v>903</v>
      </c>
      <c r="T332" s="113" t="str">
        <f t="shared" si="8"/>
        <v/>
      </c>
      <c r="U332" s="117" t="s">
        <v>904</v>
      </c>
      <c r="V332" s="117"/>
      <c r="W332" s="117"/>
      <c r="X332" s="117"/>
      <c r="Y332" s="117" t="s">
        <v>905</v>
      </c>
      <c r="Z332" s="113"/>
      <c r="AA332" s="114"/>
    </row>
    <row r="333" spans="10:27" s="1" customFormat="1" ht="13.5" customHeight="1" x14ac:dyDescent="0.15">
      <c r="J333" s="51"/>
      <c r="K333" s="53" t="str">
        <f t="shared" si="9"/>
        <v>214</v>
      </c>
      <c r="L333" s="50" t="s">
        <v>904</v>
      </c>
      <c r="M333" s="51" t="s">
        <v>905</v>
      </c>
      <c r="T333" s="113" t="str">
        <f t="shared" si="8"/>
        <v/>
      </c>
      <c r="U333" s="117" t="s">
        <v>906</v>
      </c>
      <c r="V333" s="117"/>
      <c r="W333" s="117"/>
      <c r="X333" s="117"/>
      <c r="Y333" s="117" t="s">
        <v>907</v>
      </c>
      <c r="Z333" s="113"/>
      <c r="AA333" s="114"/>
    </row>
    <row r="334" spans="10:27" s="1" customFormat="1" ht="13.5" customHeight="1" x14ac:dyDescent="0.15">
      <c r="J334" s="51"/>
      <c r="K334" s="53" t="str">
        <f t="shared" si="9"/>
        <v>215</v>
      </c>
      <c r="L334" s="50" t="s">
        <v>906</v>
      </c>
      <c r="M334" s="51" t="s">
        <v>907</v>
      </c>
      <c r="T334" s="113" t="str">
        <f t="shared" si="8"/>
        <v/>
      </c>
      <c r="U334" s="117" t="s">
        <v>3762</v>
      </c>
      <c r="V334" s="117"/>
      <c r="W334" s="117"/>
      <c r="X334" s="117"/>
      <c r="Y334" s="117" t="s">
        <v>937</v>
      </c>
      <c r="Z334" s="113"/>
      <c r="AA334" s="114"/>
    </row>
    <row r="335" spans="10:27" s="1" customFormat="1" ht="13.5" customHeight="1" x14ac:dyDescent="0.15">
      <c r="J335" s="51"/>
      <c r="K335" s="53" t="str">
        <f t="shared" si="9"/>
        <v>301</v>
      </c>
      <c r="L335" s="50" t="s">
        <v>908</v>
      </c>
      <c r="M335" s="51" t="s">
        <v>909</v>
      </c>
      <c r="T335" s="113" t="str">
        <f t="shared" si="8"/>
        <v/>
      </c>
      <c r="U335" s="117" t="s">
        <v>908</v>
      </c>
      <c r="V335" s="117"/>
      <c r="W335" s="117"/>
      <c r="X335" s="117"/>
      <c r="Y335" s="117" t="s">
        <v>909</v>
      </c>
      <c r="Z335" s="113"/>
      <c r="AA335" s="114"/>
    </row>
    <row r="336" spans="10:27" s="1" customFormat="1" ht="13.5" customHeight="1" x14ac:dyDescent="0.15">
      <c r="J336" s="51"/>
      <c r="K336" s="53" t="str">
        <f t="shared" si="9"/>
        <v>302</v>
      </c>
      <c r="L336" s="50" t="s">
        <v>910</v>
      </c>
      <c r="M336" s="51" t="s">
        <v>911</v>
      </c>
      <c r="T336" s="113" t="str">
        <f t="shared" si="8"/>
        <v/>
      </c>
      <c r="U336" s="117" t="s">
        <v>910</v>
      </c>
      <c r="V336" s="117"/>
      <c r="W336" s="117"/>
      <c r="X336" s="117"/>
      <c r="Y336" s="117" t="s">
        <v>4844</v>
      </c>
      <c r="Z336" s="113"/>
      <c r="AA336" s="114"/>
    </row>
    <row r="337" spans="10:27" s="1" customFormat="1" ht="13.5" customHeight="1" x14ac:dyDescent="0.15">
      <c r="J337" s="51"/>
      <c r="K337" s="53" t="str">
        <f t="shared" si="9"/>
        <v>321</v>
      </c>
      <c r="L337" s="50" t="s">
        <v>912</v>
      </c>
      <c r="M337" s="51" t="s">
        <v>913</v>
      </c>
      <c r="T337" s="113" t="str">
        <f t="shared" si="8"/>
        <v/>
      </c>
      <c r="U337" s="117" t="s">
        <v>912</v>
      </c>
      <c r="V337" s="117"/>
      <c r="W337" s="117"/>
      <c r="X337" s="117"/>
      <c r="Y337" s="117" t="s">
        <v>913</v>
      </c>
      <c r="Z337" s="113"/>
      <c r="AA337" s="114"/>
    </row>
    <row r="338" spans="10:27" s="1" customFormat="1" ht="13.5" customHeight="1" x14ac:dyDescent="0.15">
      <c r="J338" s="51"/>
      <c r="K338" s="53" t="str">
        <f t="shared" si="9"/>
        <v>322</v>
      </c>
      <c r="L338" s="50" t="s">
        <v>914</v>
      </c>
      <c r="M338" s="51" t="s">
        <v>915</v>
      </c>
      <c r="T338" s="113" t="str">
        <f t="shared" si="8"/>
        <v/>
      </c>
      <c r="U338" s="117" t="s">
        <v>914</v>
      </c>
      <c r="V338" s="117"/>
      <c r="W338" s="117"/>
      <c r="X338" s="117"/>
      <c r="Y338" s="117" t="s">
        <v>915</v>
      </c>
      <c r="Z338" s="113"/>
      <c r="AA338" s="114"/>
    </row>
    <row r="339" spans="10:27" s="1" customFormat="1" ht="13.5" customHeight="1" x14ac:dyDescent="0.15">
      <c r="J339" s="51"/>
      <c r="K339" s="53" t="str">
        <f t="shared" si="9"/>
        <v>323</v>
      </c>
      <c r="L339" s="50" t="s">
        <v>916</v>
      </c>
      <c r="M339" s="51" t="s">
        <v>917</v>
      </c>
      <c r="T339" s="113" t="str">
        <f t="shared" si="8"/>
        <v/>
      </c>
      <c r="U339" s="117" t="s">
        <v>916</v>
      </c>
      <c r="V339" s="117"/>
      <c r="W339" s="117"/>
      <c r="X339" s="117"/>
      <c r="Y339" s="117" t="s">
        <v>917</v>
      </c>
      <c r="Z339" s="113"/>
      <c r="AA339" s="114"/>
    </row>
    <row r="340" spans="10:27" s="1" customFormat="1" ht="13.5" customHeight="1" x14ac:dyDescent="0.15">
      <c r="J340" s="51"/>
      <c r="K340" s="53" t="str">
        <f t="shared" si="9"/>
        <v>324</v>
      </c>
      <c r="L340" s="50" t="s">
        <v>918</v>
      </c>
      <c r="M340" s="51" t="s">
        <v>919</v>
      </c>
      <c r="T340" s="113" t="str">
        <f t="shared" si="8"/>
        <v/>
      </c>
      <c r="U340" s="117" t="s">
        <v>918</v>
      </c>
      <c r="V340" s="117"/>
      <c r="W340" s="117"/>
      <c r="X340" s="117"/>
      <c r="Y340" s="117" t="s">
        <v>919</v>
      </c>
      <c r="Z340" s="113"/>
      <c r="AA340" s="114"/>
    </row>
    <row r="341" spans="10:27" s="1" customFormat="1" ht="13.5" customHeight="1" x14ac:dyDescent="0.15">
      <c r="J341" s="51"/>
      <c r="K341" s="53" t="str">
        <f t="shared" si="9"/>
        <v>341</v>
      </c>
      <c r="L341" s="50" t="s">
        <v>920</v>
      </c>
      <c r="M341" s="51" t="s">
        <v>921</v>
      </c>
      <c r="T341" s="113" t="str">
        <f t="shared" si="8"/>
        <v/>
      </c>
      <c r="U341" s="117" t="s">
        <v>920</v>
      </c>
      <c r="V341" s="117"/>
      <c r="W341" s="117"/>
      <c r="X341" s="117"/>
      <c r="Y341" s="117" t="s">
        <v>921</v>
      </c>
      <c r="Z341" s="113"/>
      <c r="AA341" s="114"/>
    </row>
    <row r="342" spans="10:27" s="1" customFormat="1" ht="13.5" customHeight="1" x14ac:dyDescent="0.15">
      <c r="J342" s="51"/>
      <c r="K342" s="53" t="str">
        <f t="shared" si="9"/>
        <v>361</v>
      </c>
      <c r="L342" s="50" t="s">
        <v>922</v>
      </c>
      <c r="M342" s="51" t="s">
        <v>923</v>
      </c>
      <c r="T342" s="113" t="str">
        <f t="shared" si="8"/>
        <v/>
      </c>
      <c r="U342" s="117" t="s">
        <v>922</v>
      </c>
      <c r="V342" s="117"/>
      <c r="W342" s="117"/>
      <c r="X342" s="117"/>
      <c r="Y342" s="117" t="s">
        <v>923</v>
      </c>
      <c r="Z342" s="113"/>
      <c r="AA342" s="114"/>
    </row>
    <row r="343" spans="10:27" s="1" customFormat="1" ht="13.5" customHeight="1" x14ac:dyDescent="0.15">
      <c r="J343" s="51"/>
      <c r="K343" s="53" t="str">
        <f t="shared" si="9"/>
        <v>362</v>
      </c>
      <c r="L343" s="50" t="s">
        <v>924</v>
      </c>
      <c r="M343" s="51" t="s">
        <v>925</v>
      </c>
      <c r="T343" s="113" t="str">
        <f t="shared" si="8"/>
        <v/>
      </c>
      <c r="U343" s="117" t="s">
        <v>924</v>
      </c>
      <c r="V343" s="117"/>
      <c r="W343" s="117"/>
      <c r="X343" s="117"/>
      <c r="Y343" s="117" t="s">
        <v>925</v>
      </c>
      <c r="Z343" s="113"/>
      <c r="AA343" s="114"/>
    </row>
    <row r="344" spans="10:27" s="1" customFormat="1" ht="13.5" customHeight="1" x14ac:dyDescent="0.15">
      <c r="J344" s="51"/>
      <c r="K344" s="53" t="str">
        <f t="shared" si="9"/>
        <v>401</v>
      </c>
      <c r="L344" s="50" t="s">
        <v>926</v>
      </c>
      <c r="M344" s="51" t="s">
        <v>927</v>
      </c>
      <c r="T344" s="113" t="str">
        <f t="shared" si="8"/>
        <v/>
      </c>
      <c r="U344" s="117" t="s">
        <v>926</v>
      </c>
      <c r="V344" s="117"/>
      <c r="W344" s="117"/>
      <c r="X344" s="117"/>
      <c r="Y344" s="117" t="s">
        <v>927</v>
      </c>
      <c r="Z344" s="113"/>
      <c r="AA344" s="114"/>
    </row>
    <row r="345" spans="10:27" s="1" customFormat="1" ht="13.5" customHeight="1" x14ac:dyDescent="0.15">
      <c r="J345" s="51"/>
      <c r="K345" s="53" t="str">
        <f t="shared" si="9"/>
        <v>404</v>
      </c>
      <c r="L345" s="50" t="s">
        <v>928</v>
      </c>
      <c r="M345" s="51" t="s">
        <v>929</v>
      </c>
      <c r="T345" s="113" t="str">
        <f t="shared" si="8"/>
        <v/>
      </c>
      <c r="U345" s="117" t="s">
        <v>928</v>
      </c>
      <c r="V345" s="117"/>
      <c r="W345" s="117"/>
      <c r="X345" s="117"/>
      <c r="Y345" s="117" t="s">
        <v>4845</v>
      </c>
      <c r="Z345" s="113"/>
      <c r="AA345" s="114"/>
    </row>
    <row r="346" spans="10:27" s="1" customFormat="1" ht="13.5" customHeight="1" x14ac:dyDescent="0.15">
      <c r="J346" s="51"/>
      <c r="K346" s="53" t="str">
        <f t="shared" si="9"/>
        <v>406</v>
      </c>
      <c r="L346" s="50" t="s">
        <v>930</v>
      </c>
      <c r="M346" s="51" t="s">
        <v>931</v>
      </c>
      <c r="T346" s="113" t="str">
        <f t="shared" si="8"/>
        <v/>
      </c>
      <c r="U346" s="117" t="s">
        <v>930</v>
      </c>
      <c r="V346" s="117"/>
      <c r="W346" s="117"/>
      <c r="X346" s="117"/>
      <c r="Y346" s="117" t="s">
        <v>931</v>
      </c>
      <c r="Z346" s="113"/>
      <c r="AA346" s="114"/>
    </row>
    <row r="347" spans="10:27" s="1" customFormat="1" ht="13.5" customHeight="1" x14ac:dyDescent="0.15">
      <c r="J347" s="51"/>
      <c r="K347" s="53" t="str">
        <f t="shared" si="9"/>
        <v>421</v>
      </c>
      <c r="L347" s="50" t="s">
        <v>932</v>
      </c>
      <c r="M347" s="51" t="s">
        <v>933</v>
      </c>
      <c r="T347" s="113" t="str">
        <f t="shared" si="8"/>
        <v/>
      </c>
      <c r="U347" s="117" t="s">
        <v>932</v>
      </c>
      <c r="V347" s="117"/>
      <c r="W347" s="117"/>
      <c r="X347" s="117"/>
      <c r="Y347" s="117" t="s">
        <v>933</v>
      </c>
      <c r="Z347" s="113"/>
      <c r="AA347" s="114"/>
    </row>
    <row r="348" spans="10:27" s="1" customFormat="1" ht="13.5" customHeight="1" x14ac:dyDescent="0.15">
      <c r="J348" s="51"/>
      <c r="K348" s="53" t="str">
        <f t="shared" si="9"/>
        <v>422</v>
      </c>
      <c r="L348" s="50" t="s">
        <v>934</v>
      </c>
      <c r="M348" s="51" t="s">
        <v>935</v>
      </c>
      <c r="T348" s="113" t="str">
        <f t="shared" si="8"/>
        <v/>
      </c>
      <c r="U348" s="117" t="s">
        <v>934</v>
      </c>
      <c r="V348" s="117"/>
      <c r="W348" s="117"/>
      <c r="X348" s="117"/>
      <c r="Y348" s="117" t="s">
        <v>935</v>
      </c>
      <c r="Z348" s="113"/>
      <c r="AA348" s="114"/>
    </row>
    <row r="349" spans="10:27" s="1" customFormat="1" ht="13.5" customHeight="1" x14ac:dyDescent="0.15">
      <c r="J349" s="51"/>
      <c r="K349" s="53" t="str">
        <f t="shared" si="9"/>
        <v>216</v>
      </c>
      <c r="L349" s="50" t="s">
        <v>936</v>
      </c>
      <c r="M349" s="51" t="s">
        <v>937</v>
      </c>
      <c r="T349" s="113" t="str">
        <f t="shared" si="8"/>
        <v/>
      </c>
      <c r="U349" s="117" t="s">
        <v>938</v>
      </c>
      <c r="V349" s="117"/>
      <c r="W349" s="117"/>
      <c r="X349" s="117"/>
      <c r="Y349" s="117" t="s">
        <v>939</v>
      </c>
      <c r="Z349" s="113"/>
      <c r="AA349" s="114"/>
    </row>
    <row r="350" spans="10:27" s="1" customFormat="1" ht="13.5" customHeight="1" x14ac:dyDescent="0.15">
      <c r="J350" s="51"/>
      <c r="K350" s="53" t="str">
        <f t="shared" si="9"/>
        <v>424</v>
      </c>
      <c r="L350" s="50" t="s">
        <v>938</v>
      </c>
      <c r="M350" s="51" t="s">
        <v>939</v>
      </c>
      <c r="T350" s="113" t="str">
        <f t="shared" si="8"/>
        <v/>
      </c>
      <c r="U350" s="117" t="s">
        <v>940</v>
      </c>
      <c r="V350" s="117"/>
      <c r="W350" s="117"/>
      <c r="X350" s="117"/>
      <c r="Y350" s="117" t="s">
        <v>941</v>
      </c>
      <c r="Z350" s="113"/>
      <c r="AA350" s="114"/>
    </row>
    <row r="351" spans="10:27" s="1" customFormat="1" ht="13.5" customHeight="1" x14ac:dyDescent="0.15">
      <c r="J351" s="51"/>
      <c r="K351" s="53" t="str">
        <f t="shared" si="9"/>
        <v>444</v>
      </c>
      <c r="L351" s="50" t="s">
        <v>940</v>
      </c>
      <c r="M351" s="51" t="s">
        <v>941</v>
      </c>
      <c r="T351" s="113" t="str">
        <f t="shared" si="8"/>
        <v/>
      </c>
      <c r="U351" s="117" t="s">
        <v>942</v>
      </c>
      <c r="V351" s="117"/>
      <c r="W351" s="117"/>
      <c r="X351" s="117"/>
      <c r="Y351" s="117" t="s">
        <v>943</v>
      </c>
      <c r="Z351" s="113"/>
      <c r="AA351" s="114"/>
    </row>
    <row r="352" spans="10:27" s="1" customFormat="1" ht="13.5" customHeight="1" x14ac:dyDescent="0.15">
      <c r="J352" s="51"/>
      <c r="K352" s="53" t="str">
        <f t="shared" si="9"/>
        <v>445</v>
      </c>
      <c r="L352" s="50" t="s">
        <v>942</v>
      </c>
      <c r="M352" s="51" t="s">
        <v>943</v>
      </c>
      <c r="T352" s="113" t="str">
        <f t="shared" si="8"/>
        <v/>
      </c>
      <c r="U352" s="117" t="s">
        <v>944</v>
      </c>
      <c r="V352" s="117"/>
      <c r="W352" s="117"/>
      <c r="X352" s="117"/>
      <c r="Y352" s="117" t="s">
        <v>945</v>
      </c>
      <c r="Z352" s="113"/>
      <c r="AA352" s="114"/>
    </row>
    <row r="353" spans="10:27" s="1" customFormat="1" ht="13.5" customHeight="1" x14ac:dyDescent="0.15">
      <c r="J353" s="51"/>
      <c r="K353" s="53" t="str">
        <f t="shared" si="9"/>
        <v>501</v>
      </c>
      <c r="L353" s="50" t="s">
        <v>944</v>
      </c>
      <c r="M353" s="51" t="s">
        <v>945</v>
      </c>
      <c r="T353" s="113" t="str">
        <f t="shared" si="8"/>
        <v/>
      </c>
      <c r="U353" s="117" t="s">
        <v>946</v>
      </c>
      <c r="V353" s="117"/>
      <c r="W353" s="117"/>
      <c r="X353" s="117"/>
      <c r="Y353" s="117" t="s">
        <v>947</v>
      </c>
      <c r="Z353" s="113"/>
      <c r="AA353" s="114"/>
    </row>
    <row r="354" spans="10:27" s="1" customFormat="1" ht="13.5" customHeight="1" x14ac:dyDescent="0.15">
      <c r="J354" s="51"/>
      <c r="K354" s="53" t="str">
        <f t="shared" si="9"/>
        <v>505</v>
      </c>
      <c r="L354" s="50" t="s">
        <v>946</v>
      </c>
      <c r="M354" s="51" t="s">
        <v>947</v>
      </c>
      <c r="T354" s="113" t="str">
        <f t="shared" si="8"/>
        <v/>
      </c>
      <c r="U354" s="117" t="s">
        <v>948</v>
      </c>
      <c r="V354" s="117"/>
      <c r="W354" s="117"/>
      <c r="X354" s="117"/>
      <c r="Y354" s="117" t="s">
        <v>949</v>
      </c>
      <c r="Z354" s="113"/>
      <c r="AA354" s="114"/>
    </row>
    <row r="355" spans="10:27" s="1" customFormat="1" ht="13.5" customHeight="1" x14ac:dyDescent="0.15">
      <c r="J355" s="51"/>
      <c r="K355" s="53" t="str">
        <f t="shared" si="9"/>
        <v>581</v>
      </c>
      <c r="L355" s="50" t="s">
        <v>948</v>
      </c>
      <c r="M355" s="51" t="s">
        <v>949</v>
      </c>
      <c r="T355" s="113" t="str">
        <f t="shared" si="8"/>
        <v/>
      </c>
      <c r="U355" s="117" t="s">
        <v>950</v>
      </c>
      <c r="V355" s="117"/>
      <c r="W355" s="117"/>
      <c r="X355" s="117"/>
      <c r="Y355" s="117" t="s">
        <v>951</v>
      </c>
      <c r="Z355" s="113"/>
      <c r="AA355" s="114"/>
    </row>
    <row r="356" spans="10:27" s="1" customFormat="1" ht="13.5" customHeight="1" x14ac:dyDescent="0.15">
      <c r="J356" s="51"/>
      <c r="K356" s="53" t="str">
        <f t="shared" si="9"/>
        <v>606</v>
      </c>
      <c r="L356" s="50" t="s">
        <v>950</v>
      </c>
      <c r="M356" s="51" t="s">
        <v>951</v>
      </c>
      <c r="T356" s="113" t="str">
        <f t="shared" si="8"/>
        <v/>
      </c>
      <c r="U356" s="117" t="s">
        <v>952</v>
      </c>
      <c r="V356" s="117"/>
      <c r="W356" s="117"/>
      <c r="X356" s="117"/>
      <c r="Y356" s="117" t="s">
        <v>953</v>
      </c>
      <c r="Z356" s="113"/>
      <c r="AA356" s="114"/>
    </row>
    <row r="357" spans="10:27" s="1" customFormat="1" ht="13.5" customHeight="1" x14ac:dyDescent="0.15">
      <c r="J357" s="51"/>
      <c r="K357" s="53" t="str">
        <f t="shared" si="9"/>
        <v>201</v>
      </c>
      <c r="L357" s="50" t="s">
        <v>952</v>
      </c>
      <c r="M357" s="51" t="s">
        <v>953</v>
      </c>
      <c r="T357" s="113" t="str">
        <f t="shared" si="8"/>
        <v/>
      </c>
      <c r="U357" s="117" t="s">
        <v>954</v>
      </c>
      <c r="V357" s="117"/>
      <c r="W357" s="117"/>
      <c r="X357" s="117"/>
      <c r="Y357" s="117" t="s">
        <v>955</v>
      </c>
      <c r="Z357" s="113"/>
      <c r="AA357" s="114"/>
    </row>
    <row r="358" spans="10:27" s="1" customFormat="1" ht="13.5" customHeight="1" x14ac:dyDescent="0.15">
      <c r="J358" s="51"/>
      <c r="K358" s="53" t="str">
        <f t="shared" si="9"/>
        <v>202</v>
      </c>
      <c r="L358" s="50" t="s">
        <v>954</v>
      </c>
      <c r="M358" s="51" t="s">
        <v>955</v>
      </c>
      <c r="T358" s="113" t="str">
        <f t="shared" si="8"/>
        <v/>
      </c>
      <c r="U358" s="117" t="s">
        <v>956</v>
      </c>
      <c r="V358" s="117"/>
      <c r="W358" s="117"/>
      <c r="X358" s="117"/>
      <c r="Y358" s="117" t="s">
        <v>957</v>
      </c>
      <c r="Z358" s="113"/>
      <c r="AA358" s="114"/>
    </row>
    <row r="359" spans="10:27" s="1" customFormat="1" ht="13.5" customHeight="1" x14ac:dyDescent="0.15">
      <c r="J359" s="51"/>
      <c r="K359" s="53" t="str">
        <f t="shared" si="9"/>
        <v>203</v>
      </c>
      <c r="L359" s="50" t="s">
        <v>956</v>
      </c>
      <c r="M359" s="51" t="s">
        <v>957</v>
      </c>
      <c r="T359" s="113" t="str">
        <f t="shared" si="8"/>
        <v/>
      </c>
      <c r="U359" s="117" t="s">
        <v>958</v>
      </c>
      <c r="V359" s="117"/>
      <c r="W359" s="117"/>
      <c r="X359" s="117"/>
      <c r="Y359" s="117" t="s">
        <v>959</v>
      </c>
      <c r="Z359" s="113"/>
      <c r="AA359" s="114"/>
    </row>
    <row r="360" spans="10:27" s="1" customFormat="1" ht="13.5" customHeight="1" x14ac:dyDescent="0.15">
      <c r="J360" s="51"/>
      <c r="K360" s="53" t="str">
        <f t="shared" si="9"/>
        <v>204</v>
      </c>
      <c r="L360" s="50" t="s">
        <v>958</v>
      </c>
      <c r="M360" s="51" t="s">
        <v>959</v>
      </c>
      <c r="T360" s="113" t="str">
        <f t="shared" si="8"/>
        <v/>
      </c>
      <c r="U360" s="117" t="s">
        <v>960</v>
      </c>
      <c r="V360" s="117"/>
      <c r="W360" s="117"/>
      <c r="X360" s="117"/>
      <c r="Y360" s="117" t="s">
        <v>961</v>
      </c>
      <c r="Z360" s="113"/>
      <c r="AA360" s="114"/>
    </row>
    <row r="361" spans="10:27" s="1" customFormat="1" ht="13.5" customHeight="1" x14ac:dyDescent="0.15">
      <c r="J361" s="51"/>
      <c r="K361" s="53" t="str">
        <f t="shared" si="9"/>
        <v>206</v>
      </c>
      <c r="L361" s="50" t="s">
        <v>960</v>
      </c>
      <c r="M361" s="51" t="s">
        <v>961</v>
      </c>
      <c r="T361" s="113" t="str">
        <f t="shared" si="8"/>
        <v/>
      </c>
      <c r="U361" s="117" t="s">
        <v>962</v>
      </c>
      <c r="V361" s="117"/>
      <c r="W361" s="117"/>
      <c r="X361" s="117"/>
      <c r="Y361" s="117" t="s">
        <v>963</v>
      </c>
      <c r="Z361" s="113"/>
      <c r="AA361" s="114"/>
    </row>
    <row r="362" spans="10:27" s="1" customFormat="1" ht="13.5" customHeight="1" x14ac:dyDescent="0.15">
      <c r="J362" s="51"/>
      <c r="K362" s="53" t="str">
        <f t="shared" si="9"/>
        <v>207</v>
      </c>
      <c r="L362" s="50" t="s">
        <v>962</v>
      </c>
      <c r="M362" s="51" t="s">
        <v>963</v>
      </c>
      <c r="T362" s="113" t="str">
        <f t="shared" si="8"/>
        <v/>
      </c>
      <c r="U362" s="117" t="s">
        <v>964</v>
      </c>
      <c r="V362" s="117"/>
      <c r="W362" s="117"/>
      <c r="X362" s="117"/>
      <c r="Y362" s="117" t="s">
        <v>965</v>
      </c>
      <c r="Z362" s="113"/>
      <c r="AA362" s="114"/>
    </row>
    <row r="363" spans="10:27" s="1" customFormat="1" ht="13.5" customHeight="1" x14ac:dyDescent="0.15">
      <c r="J363" s="51"/>
      <c r="K363" s="53" t="str">
        <f t="shared" si="9"/>
        <v>209</v>
      </c>
      <c r="L363" s="50" t="s">
        <v>964</v>
      </c>
      <c r="M363" s="51" t="s">
        <v>965</v>
      </c>
      <c r="T363" s="113" t="str">
        <f t="shared" si="8"/>
        <v/>
      </c>
      <c r="U363" s="117" t="s">
        <v>966</v>
      </c>
      <c r="V363" s="117"/>
      <c r="W363" s="117"/>
      <c r="X363" s="117"/>
      <c r="Y363" s="117" t="s">
        <v>967</v>
      </c>
      <c r="Z363" s="113"/>
      <c r="AA363" s="114"/>
    </row>
    <row r="364" spans="10:27" s="1" customFormat="1" ht="13.5" customHeight="1" x14ac:dyDescent="0.15">
      <c r="J364" s="51"/>
      <c r="K364" s="53" t="str">
        <f t="shared" si="9"/>
        <v>210</v>
      </c>
      <c r="L364" s="50" t="s">
        <v>966</v>
      </c>
      <c r="M364" s="51" t="s">
        <v>967</v>
      </c>
      <c r="T364" s="113" t="str">
        <f t="shared" si="8"/>
        <v/>
      </c>
      <c r="U364" s="117" t="s">
        <v>968</v>
      </c>
      <c r="V364" s="117"/>
      <c r="W364" s="117"/>
      <c r="X364" s="117"/>
      <c r="Y364" s="117" t="s">
        <v>969</v>
      </c>
      <c r="Z364" s="113"/>
      <c r="AA364" s="114"/>
    </row>
    <row r="365" spans="10:27" s="1" customFormat="1" ht="13.5" customHeight="1" x14ac:dyDescent="0.15">
      <c r="J365" s="51"/>
      <c r="K365" s="53" t="str">
        <f t="shared" si="9"/>
        <v>211</v>
      </c>
      <c r="L365" s="50" t="s">
        <v>968</v>
      </c>
      <c r="M365" s="51" t="s">
        <v>969</v>
      </c>
      <c r="T365" s="113" t="str">
        <f t="shared" si="8"/>
        <v/>
      </c>
      <c r="U365" s="117" t="s">
        <v>970</v>
      </c>
      <c r="V365" s="117"/>
      <c r="W365" s="117"/>
      <c r="X365" s="117"/>
      <c r="Y365" s="117" t="s">
        <v>971</v>
      </c>
      <c r="Z365" s="113"/>
      <c r="AA365" s="114"/>
    </row>
    <row r="366" spans="10:27" s="1" customFormat="1" ht="13.5" customHeight="1" x14ac:dyDescent="0.15">
      <c r="J366" s="51"/>
      <c r="K366" s="53" t="str">
        <f t="shared" si="9"/>
        <v>212</v>
      </c>
      <c r="L366" s="50" t="s">
        <v>970</v>
      </c>
      <c r="M366" s="51" t="s">
        <v>971</v>
      </c>
      <c r="T366" s="113" t="str">
        <f t="shared" si="8"/>
        <v/>
      </c>
      <c r="U366" s="117" t="s">
        <v>972</v>
      </c>
      <c r="V366" s="117"/>
      <c r="W366" s="117"/>
      <c r="X366" s="117"/>
      <c r="Y366" s="117" t="s">
        <v>973</v>
      </c>
      <c r="Z366" s="113"/>
      <c r="AA366" s="114"/>
    </row>
    <row r="367" spans="10:27" s="1" customFormat="1" ht="13.5" customHeight="1" x14ac:dyDescent="0.15">
      <c r="J367" s="51"/>
      <c r="K367" s="53" t="str">
        <f t="shared" si="9"/>
        <v>213</v>
      </c>
      <c r="L367" s="50" t="s">
        <v>972</v>
      </c>
      <c r="M367" s="51" t="s">
        <v>973</v>
      </c>
      <c r="T367" s="113" t="str">
        <f t="shared" si="8"/>
        <v/>
      </c>
      <c r="U367" s="117" t="s">
        <v>974</v>
      </c>
      <c r="V367" s="117"/>
      <c r="W367" s="117"/>
      <c r="X367" s="117"/>
      <c r="Y367" s="117" t="s">
        <v>975</v>
      </c>
      <c r="Z367" s="113"/>
      <c r="AA367" s="114"/>
    </row>
    <row r="368" spans="10:27" s="1" customFormat="1" ht="13.5" customHeight="1" x14ac:dyDescent="0.15">
      <c r="J368" s="51"/>
      <c r="K368" s="53" t="str">
        <f t="shared" si="9"/>
        <v>214</v>
      </c>
      <c r="L368" s="50" t="s">
        <v>974</v>
      </c>
      <c r="M368" s="51" t="s">
        <v>975</v>
      </c>
      <c r="T368" s="113" t="str">
        <f t="shared" si="8"/>
        <v/>
      </c>
      <c r="U368" s="117" t="s">
        <v>976</v>
      </c>
      <c r="V368" s="117"/>
      <c r="W368" s="117"/>
      <c r="X368" s="117"/>
      <c r="Y368" s="117" t="s">
        <v>977</v>
      </c>
      <c r="Z368" s="113"/>
      <c r="AA368" s="114"/>
    </row>
    <row r="369" spans="10:27" s="1" customFormat="1" ht="13.5" customHeight="1" x14ac:dyDescent="0.15">
      <c r="J369" s="51"/>
      <c r="K369" s="53" t="str">
        <f t="shared" si="9"/>
        <v>215</v>
      </c>
      <c r="L369" s="50" t="s">
        <v>976</v>
      </c>
      <c r="M369" s="51" t="s">
        <v>977</v>
      </c>
      <c r="T369" s="113" t="str">
        <f t="shared" si="8"/>
        <v/>
      </c>
      <c r="U369" s="117" t="s">
        <v>978</v>
      </c>
      <c r="V369" s="117"/>
      <c r="W369" s="117"/>
      <c r="X369" s="117"/>
      <c r="Y369" s="117" t="s">
        <v>979</v>
      </c>
      <c r="Z369" s="113"/>
      <c r="AA369" s="114"/>
    </row>
    <row r="370" spans="10:27" s="1" customFormat="1" ht="13.5" customHeight="1" x14ac:dyDescent="0.15">
      <c r="J370" s="51"/>
      <c r="K370" s="53" t="str">
        <f t="shared" si="9"/>
        <v>303</v>
      </c>
      <c r="L370" s="50" t="s">
        <v>978</v>
      </c>
      <c r="M370" s="51" t="s">
        <v>979</v>
      </c>
      <c r="T370" s="113" t="str">
        <f t="shared" si="8"/>
        <v/>
      </c>
      <c r="U370" s="117" t="s">
        <v>980</v>
      </c>
      <c r="V370" s="117"/>
      <c r="W370" s="117"/>
      <c r="X370" s="117"/>
      <c r="Y370" s="117" t="s">
        <v>981</v>
      </c>
      <c r="Z370" s="113"/>
      <c r="AA370" s="114"/>
    </row>
    <row r="371" spans="10:27" s="1" customFormat="1" ht="13.5" customHeight="1" x14ac:dyDescent="0.15">
      <c r="J371" s="51"/>
      <c r="K371" s="53" t="str">
        <f t="shared" si="9"/>
        <v>327</v>
      </c>
      <c r="L371" s="50" t="s">
        <v>980</v>
      </c>
      <c r="M371" s="51" t="s">
        <v>981</v>
      </c>
      <c r="T371" s="113" t="str">
        <f t="shared" si="8"/>
        <v/>
      </c>
      <c r="U371" s="117" t="s">
        <v>982</v>
      </c>
      <c r="V371" s="117"/>
      <c r="W371" s="117"/>
      <c r="X371" s="117"/>
      <c r="Y371" s="117" t="s">
        <v>983</v>
      </c>
      <c r="Z371" s="113"/>
      <c r="AA371" s="114"/>
    </row>
    <row r="372" spans="10:27" s="1" customFormat="1" ht="13.5" customHeight="1" x14ac:dyDescent="0.15">
      <c r="J372" s="51"/>
      <c r="K372" s="53" t="str">
        <f t="shared" si="9"/>
        <v>346</v>
      </c>
      <c r="L372" s="50" t="s">
        <v>982</v>
      </c>
      <c r="M372" s="51" t="s">
        <v>983</v>
      </c>
      <c r="T372" s="113" t="str">
        <f t="shared" si="8"/>
        <v/>
      </c>
      <c r="U372" s="117" t="s">
        <v>984</v>
      </c>
      <c r="V372" s="117"/>
      <c r="W372" s="117"/>
      <c r="X372" s="117"/>
      <c r="Y372" s="117" t="s">
        <v>985</v>
      </c>
      <c r="Z372" s="113"/>
      <c r="AA372" s="114"/>
    </row>
    <row r="373" spans="10:27" s="1" customFormat="1" ht="13.5" customHeight="1" x14ac:dyDescent="0.15">
      <c r="J373" s="51"/>
      <c r="K373" s="53" t="str">
        <f t="shared" si="9"/>
        <v>348</v>
      </c>
      <c r="L373" s="50" t="s">
        <v>984</v>
      </c>
      <c r="M373" s="51" t="s">
        <v>985</v>
      </c>
      <c r="T373" s="113" t="str">
        <f t="shared" si="8"/>
        <v/>
      </c>
      <c r="U373" s="117" t="s">
        <v>986</v>
      </c>
      <c r="V373" s="117"/>
      <c r="W373" s="117"/>
      <c r="X373" s="117"/>
      <c r="Y373" s="117" t="s">
        <v>987</v>
      </c>
      <c r="Z373" s="113"/>
      <c r="AA373" s="114"/>
    </row>
    <row r="374" spans="10:27" s="1" customFormat="1" ht="13.5" customHeight="1" x14ac:dyDescent="0.15">
      <c r="J374" s="51"/>
      <c r="K374" s="53" t="str">
        <f t="shared" si="9"/>
        <v>349</v>
      </c>
      <c r="L374" s="50" t="s">
        <v>986</v>
      </c>
      <c r="M374" s="51" t="s">
        <v>987</v>
      </c>
      <c r="T374" s="113" t="str">
        <f t="shared" si="8"/>
        <v/>
      </c>
      <c r="U374" s="117" t="s">
        <v>988</v>
      </c>
      <c r="V374" s="117"/>
      <c r="W374" s="117"/>
      <c r="X374" s="117"/>
      <c r="Y374" s="117" t="s">
        <v>989</v>
      </c>
      <c r="Z374" s="113"/>
      <c r="AA374" s="114"/>
    </row>
    <row r="375" spans="10:27" s="1" customFormat="1" ht="13.5" customHeight="1" x14ac:dyDescent="0.15">
      <c r="J375" s="51"/>
      <c r="K375" s="53" t="str">
        <f t="shared" si="9"/>
        <v>361</v>
      </c>
      <c r="L375" s="50" t="s">
        <v>988</v>
      </c>
      <c r="M375" s="51" t="s">
        <v>989</v>
      </c>
      <c r="T375" s="113" t="str">
        <f t="shared" si="8"/>
        <v/>
      </c>
      <c r="U375" s="117" t="s">
        <v>990</v>
      </c>
      <c r="V375" s="117"/>
      <c r="W375" s="117"/>
      <c r="X375" s="117"/>
      <c r="Y375" s="117" t="s">
        <v>991</v>
      </c>
      <c r="Z375" s="113"/>
      <c r="AA375" s="114"/>
    </row>
    <row r="376" spans="10:27" s="1" customFormat="1" ht="13.5" customHeight="1" x14ac:dyDescent="0.15">
      <c r="J376" s="51"/>
      <c r="K376" s="53" t="str">
        <f t="shared" si="9"/>
        <v>363</v>
      </c>
      <c r="L376" s="50" t="s">
        <v>990</v>
      </c>
      <c r="M376" s="51" t="s">
        <v>991</v>
      </c>
      <c r="T376" s="113" t="str">
        <f t="shared" si="8"/>
        <v/>
      </c>
      <c r="U376" s="117" t="s">
        <v>992</v>
      </c>
      <c r="V376" s="117"/>
      <c r="W376" s="117"/>
      <c r="X376" s="117"/>
      <c r="Y376" s="117" t="s">
        <v>993</v>
      </c>
      <c r="Z376" s="113"/>
      <c r="AA376" s="114"/>
    </row>
    <row r="377" spans="10:27" s="1" customFormat="1" ht="13.5" customHeight="1" x14ac:dyDescent="0.15">
      <c r="J377" s="51"/>
      <c r="K377" s="53" t="str">
        <f t="shared" si="9"/>
        <v>366</v>
      </c>
      <c r="L377" s="50" t="s">
        <v>992</v>
      </c>
      <c r="M377" s="51" t="s">
        <v>993</v>
      </c>
      <c r="T377" s="113" t="str">
        <f t="shared" si="8"/>
        <v/>
      </c>
      <c r="U377" s="117" t="s">
        <v>994</v>
      </c>
      <c r="V377" s="117"/>
      <c r="W377" s="117"/>
      <c r="X377" s="117"/>
      <c r="Y377" s="117" t="s">
        <v>995</v>
      </c>
      <c r="Z377" s="113"/>
      <c r="AA377" s="114"/>
    </row>
    <row r="378" spans="10:27" s="1" customFormat="1" ht="13.5" customHeight="1" x14ac:dyDescent="0.15">
      <c r="J378" s="51"/>
      <c r="K378" s="53" t="str">
        <f t="shared" si="9"/>
        <v>368</v>
      </c>
      <c r="L378" s="50" t="s">
        <v>994</v>
      </c>
      <c r="M378" s="51" t="s">
        <v>995</v>
      </c>
      <c r="T378" s="113" t="str">
        <f t="shared" si="8"/>
        <v/>
      </c>
      <c r="U378" s="117" t="s">
        <v>996</v>
      </c>
      <c r="V378" s="117"/>
      <c r="W378" s="117"/>
      <c r="X378" s="117"/>
      <c r="Y378" s="117" t="s">
        <v>997</v>
      </c>
      <c r="Z378" s="113"/>
      <c r="AA378" s="114"/>
    </row>
    <row r="379" spans="10:27" s="1" customFormat="1" ht="13.5" customHeight="1" x14ac:dyDescent="0.15">
      <c r="J379" s="51"/>
      <c r="K379" s="53" t="str">
        <f t="shared" si="9"/>
        <v>434</v>
      </c>
      <c r="L379" s="50" t="s">
        <v>996</v>
      </c>
      <c r="M379" s="51" t="s">
        <v>997</v>
      </c>
      <c r="T379" s="113" t="str">
        <f t="shared" si="8"/>
        <v/>
      </c>
      <c r="U379" s="117" t="s">
        <v>998</v>
      </c>
      <c r="V379" s="117"/>
      <c r="W379" s="117"/>
      <c r="X379" s="117"/>
      <c r="Y379" s="117" t="s">
        <v>999</v>
      </c>
      <c r="Z379" s="113"/>
      <c r="AA379" s="114"/>
    </row>
    <row r="380" spans="10:27" s="1" customFormat="1" ht="13.5" customHeight="1" x14ac:dyDescent="0.15">
      <c r="J380" s="51"/>
      <c r="K380" s="53" t="str">
        <f t="shared" si="9"/>
        <v>463</v>
      </c>
      <c r="L380" s="50" t="s">
        <v>998</v>
      </c>
      <c r="M380" s="51" t="s">
        <v>999</v>
      </c>
      <c r="T380" s="113" t="str">
        <f t="shared" si="8"/>
        <v/>
      </c>
      <c r="U380" s="117" t="s">
        <v>1000</v>
      </c>
      <c r="V380" s="117"/>
      <c r="W380" s="117"/>
      <c r="X380" s="117"/>
      <c r="Y380" s="117" t="s">
        <v>1001</v>
      </c>
      <c r="Z380" s="113"/>
      <c r="AA380" s="114"/>
    </row>
    <row r="381" spans="10:27" s="1" customFormat="1" ht="13.5" customHeight="1" x14ac:dyDescent="0.15">
      <c r="J381" s="51"/>
      <c r="K381" s="53" t="str">
        <f t="shared" si="9"/>
        <v>464</v>
      </c>
      <c r="L381" s="50" t="s">
        <v>1000</v>
      </c>
      <c r="M381" s="51" t="s">
        <v>1001</v>
      </c>
      <c r="T381" s="113" t="str">
        <f t="shared" si="8"/>
        <v/>
      </c>
      <c r="U381" s="117" t="s">
        <v>1002</v>
      </c>
      <c r="V381" s="117"/>
      <c r="W381" s="117"/>
      <c r="X381" s="117"/>
      <c r="Y381" s="117" t="s">
        <v>1003</v>
      </c>
      <c r="Z381" s="113"/>
      <c r="AA381" s="114"/>
    </row>
    <row r="382" spans="10:27" s="1" customFormat="1" ht="13.5" customHeight="1" x14ac:dyDescent="0.15">
      <c r="J382" s="51"/>
      <c r="K382" s="53" t="str">
        <f t="shared" si="9"/>
        <v>201</v>
      </c>
      <c r="L382" s="50" t="s">
        <v>1002</v>
      </c>
      <c r="M382" s="51" t="s">
        <v>1003</v>
      </c>
      <c r="T382" s="113" t="str">
        <f t="shared" si="8"/>
        <v/>
      </c>
      <c r="U382" s="117" t="s">
        <v>1004</v>
      </c>
      <c r="V382" s="117"/>
      <c r="W382" s="117"/>
      <c r="X382" s="117"/>
      <c r="Y382" s="117" t="s">
        <v>1005</v>
      </c>
      <c r="Z382" s="113"/>
      <c r="AA382" s="114"/>
    </row>
    <row r="383" spans="10:27" s="1" customFormat="1" ht="13.5" customHeight="1" x14ac:dyDescent="0.15">
      <c r="J383" s="51"/>
      <c r="K383" s="53" t="str">
        <f t="shared" si="9"/>
        <v>202</v>
      </c>
      <c r="L383" s="50" t="s">
        <v>1004</v>
      </c>
      <c r="M383" s="51" t="s">
        <v>1005</v>
      </c>
      <c r="T383" s="113" t="str">
        <f t="shared" si="8"/>
        <v/>
      </c>
      <c r="U383" s="117" t="s">
        <v>1006</v>
      </c>
      <c r="V383" s="117"/>
      <c r="W383" s="117"/>
      <c r="X383" s="117"/>
      <c r="Y383" s="117" t="s">
        <v>1007</v>
      </c>
      <c r="Z383" s="113"/>
      <c r="AA383" s="114"/>
    </row>
    <row r="384" spans="10:27" s="1" customFormat="1" ht="13.5" customHeight="1" x14ac:dyDescent="0.15">
      <c r="J384" s="51"/>
      <c r="K384" s="53" t="str">
        <f t="shared" si="9"/>
        <v>203</v>
      </c>
      <c r="L384" s="50" t="s">
        <v>1006</v>
      </c>
      <c r="M384" s="51" t="s">
        <v>1007</v>
      </c>
      <c r="T384" s="113" t="str">
        <f t="shared" si="8"/>
        <v/>
      </c>
      <c r="U384" s="117" t="s">
        <v>1008</v>
      </c>
      <c r="V384" s="117"/>
      <c r="W384" s="117"/>
      <c r="X384" s="117"/>
      <c r="Y384" s="117" t="s">
        <v>1009</v>
      </c>
      <c r="Z384" s="113"/>
      <c r="AA384" s="114"/>
    </row>
    <row r="385" spans="10:27" s="1" customFormat="1" ht="13.5" customHeight="1" x14ac:dyDescent="0.15">
      <c r="J385" s="51"/>
      <c r="K385" s="53" t="str">
        <f t="shared" si="9"/>
        <v>204</v>
      </c>
      <c r="L385" s="50" t="s">
        <v>1008</v>
      </c>
      <c r="M385" s="51" t="s">
        <v>1009</v>
      </c>
      <c r="T385" s="113" t="str">
        <f t="shared" si="8"/>
        <v/>
      </c>
      <c r="U385" s="117" t="s">
        <v>1010</v>
      </c>
      <c r="V385" s="117"/>
      <c r="W385" s="117"/>
      <c r="X385" s="117"/>
      <c r="Y385" s="117" t="s">
        <v>1011</v>
      </c>
      <c r="Z385" s="113"/>
      <c r="AA385" s="114"/>
    </row>
    <row r="386" spans="10:27" s="1" customFormat="1" ht="13.5" customHeight="1" x14ac:dyDescent="0.15">
      <c r="J386" s="51"/>
      <c r="K386" s="53" t="str">
        <f t="shared" si="9"/>
        <v>205</v>
      </c>
      <c r="L386" s="50" t="s">
        <v>1010</v>
      </c>
      <c r="M386" s="51" t="s">
        <v>1011</v>
      </c>
      <c r="T386" s="113" t="str">
        <f t="shared" si="8"/>
        <v/>
      </c>
      <c r="U386" s="117" t="s">
        <v>1012</v>
      </c>
      <c r="V386" s="117"/>
      <c r="W386" s="117"/>
      <c r="X386" s="117"/>
      <c r="Y386" s="117" t="s">
        <v>1013</v>
      </c>
      <c r="Z386" s="113"/>
      <c r="AA386" s="114"/>
    </row>
    <row r="387" spans="10:27" s="1" customFormat="1" ht="13.5" customHeight="1" x14ac:dyDescent="0.15">
      <c r="J387" s="51"/>
      <c r="K387" s="53" t="str">
        <f t="shared" si="9"/>
        <v>206</v>
      </c>
      <c r="L387" s="50" t="s">
        <v>1012</v>
      </c>
      <c r="M387" s="51" t="s">
        <v>1013</v>
      </c>
      <c r="T387" s="113" t="str">
        <f t="shared" si="8"/>
        <v/>
      </c>
      <c r="U387" s="117" t="s">
        <v>1014</v>
      </c>
      <c r="V387" s="117"/>
      <c r="W387" s="117"/>
      <c r="X387" s="117"/>
      <c r="Y387" s="117" t="s">
        <v>1015</v>
      </c>
      <c r="Z387" s="113"/>
      <c r="AA387" s="114"/>
    </row>
    <row r="388" spans="10:27" s="1" customFormat="1" ht="13.5" customHeight="1" x14ac:dyDescent="0.15">
      <c r="J388" s="51"/>
      <c r="K388" s="53" t="str">
        <f t="shared" si="9"/>
        <v>207</v>
      </c>
      <c r="L388" s="50" t="s">
        <v>1014</v>
      </c>
      <c r="M388" s="51" t="s">
        <v>1015</v>
      </c>
      <c r="T388" s="113" t="str">
        <f t="shared" si="8"/>
        <v/>
      </c>
      <c r="U388" s="117" t="s">
        <v>1016</v>
      </c>
      <c r="V388" s="117"/>
      <c r="W388" s="117"/>
      <c r="X388" s="117"/>
      <c r="Y388" s="117" t="s">
        <v>1017</v>
      </c>
      <c r="Z388" s="113"/>
      <c r="AA388" s="114"/>
    </row>
    <row r="389" spans="10:27" s="1" customFormat="1" ht="13.5" customHeight="1" x14ac:dyDescent="0.15">
      <c r="J389" s="51"/>
      <c r="K389" s="53" t="str">
        <f t="shared" si="9"/>
        <v>208</v>
      </c>
      <c r="L389" s="50" t="s">
        <v>1016</v>
      </c>
      <c r="M389" s="51" t="s">
        <v>1017</v>
      </c>
      <c r="T389" s="113" t="str">
        <f t="shared" ref="T389:T452" si="10">Q389&amp;H389</f>
        <v/>
      </c>
      <c r="U389" s="117" t="s">
        <v>1018</v>
      </c>
      <c r="V389" s="117"/>
      <c r="W389" s="117"/>
      <c r="X389" s="117"/>
      <c r="Y389" s="117" t="s">
        <v>1019</v>
      </c>
      <c r="Z389" s="113"/>
      <c r="AA389" s="114"/>
    </row>
    <row r="390" spans="10:27" s="1" customFormat="1" ht="13.5" customHeight="1" x14ac:dyDescent="0.15">
      <c r="J390" s="51"/>
      <c r="K390" s="53" t="str">
        <f t="shared" ref="K390:K453" si="11">RIGHT(L390,3)</f>
        <v>209</v>
      </c>
      <c r="L390" s="50" t="s">
        <v>1018</v>
      </c>
      <c r="M390" s="51" t="s">
        <v>1019</v>
      </c>
      <c r="T390" s="113" t="str">
        <f t="shared" si="10"/>
        <v/>
      </c>
      <c r="U390" s="117" t="s">
        <v>1020</v>
      </c>
      <c r="V390" s="117"/>
      <c r="W390" s="117"/>
      <c r="X390" s="117"/>
      <c r="Y390" s="117" t="s">
        <v>1021</v>
      </c>
      <c r="Z390" s="113"/>
      <c r="AA390" s="114"/>
    </row>
    <row r="391" spans="10:27" s="1" customFormat="1" ht="13.5" customHeight="1" x14ac:dyDescent="0.15">
      <c r="J391" s="51"/>
      <c r="K391" s="53" t="str">
        <f t="shared" si="11"/>
        <v>210</v>
      </c>
      <c r="L391" s="50" t="s">
        <v>1020</v>
      </c>
      <c r="M391" s="51" t="s">
        <v>1021</v>
      </c>
      <c r="T391" s="113" t="str">
        <f t="shared" si="10"/>
        <v/>
      </c>
      <c r="U391" s="117" t="s">
        <v>1022</v>
      </c>
      <c r="V391" s="117"/>
      <c r="W391" s="117"/>
      <c r="X391" s="117"/>
      <c r="Y391" s="117" t="s">
        <v>1023</v>
      </c>
      <c r="Z391" s="113"/>
      <c r="AA391" s="114"/>
    </row>
    <row r="392" spans="10:27" s="1" customFormat="1" ht="13.5" customHeight="1" x14ac:dyDescent="0.15">
      <c r="J392" s="51"/>
      <c r="K392" s="53" t="str">
        <f t="shared" si="11"/>
        <v>211</v>
      </c>
      <c r="L392" s="50" t="s">
        <v>1022</v>
      </c>
      <c r="M392" s="51" t="s">
        <v>1023</v>
      </c>
      <c r="T392" s="113" t="str">
        <f t="shared" si="10"/>
        <v/>
      </c>
      <c r="U392" s="117" t="s">
        <v>1024</v>
      </c>
      <c r="V392" s="117"/>
      <c r="W392" s="117"/>
      <c r="X392" s="117"/>
      <c r="Y392" s="117" t="s">
        <v>1025</v>
      </c>
      <c r="Z392" s="113"/>
      <c r="AA392" s="114"/>
    </row>
    <row r="393" spans="10:27" s="1" customFormat="1" ht="13.5" customHeight="1" x14ac:dyDescent="0.15">
      <c r="J393" s="51"/>
      <c r="K393" s="53" t="str">
        <f t="shared" si="11"/>
        <v>212</v>
      </c>
      <c r="L393" s="50" t="s">
        <v>1024</v>
      </c>
      <c r="M393" s="51" t="s">
        <v>1025</v>
      </c>
      <c r="T393" s="113" t="str">
        <f t="shared" si="10"/>
        <v/>
      </c>
      <c r="U393" s="117" t="s">
        <v>1026</v>
      </c>
      <c r="V393" s="117"/>
      <c r="W393" s="117"/>
      <c r="X393" s="117"/>
      <c r="Y393" s="117" t="s">
        <v>1027</v>
      </c>
      <c r="Z393" s="113"/>
      <c r="AA393" s="114"/>
    </row>
    <row r="394" spans="10:27" s="1" customFormat="1" ht="13.5" customHeight="1" x14ac:dyDescent="0.15">
      <c r="J394" s="51"/>
      <c r="K394" s="53" t="str">
        <f t="shared" si="11"/>
        <v>213</v>
      </c>
      <c r="L394" s="50" t="s">
        <v>1026</v>
      </c>
      <c r="M394" s="51" t="s">
        <v>1027</v>
      </c>
      <c r="T394" s="113" t="str">
        <f t="shared" si="10"/>
        <v/>
      </c>
      <c r="U394" s="117" t="s">
        <v>1028</v>
      </c>
      <c r="V394" s="117"/>
      <c r="W394" s="117"/>
      <c r="X394" s="117"/>
      <c r="Y394" s="117" t="s">
        <v>1029</v>
      </c>
      <c r="Z394" s="113"/>
      <c r="AA394" s="114"/>
    </row>
    <row r="395" spans="10:27" s="1" customFormat="1" ht="13.5" customHeight="1" x14ac:dyDescent="0.15">
      <c r="J395" s="51"/>
      <c r="K395" s="53" t="str">
        <f t="shared" si="11"/>
        <v>301</v>
      </c>
      <c r="L395" s="50" t="s">
        <v>1028</v>
      </c>
      <c r="M395" s="51" t="s">
        <v>1029</v>
      </c>
      <c r="T395" s="113" t="str">
        <f t="shared" si="10"/>
        <v/>
      </c>
      <c r="U395" s="117" t="s">
        <v>1030</v>
      </c>
      <c r="V395" s="117"/>
      <c r="W395" s="117"/>
      <c r="X395" s="117"/>
      <c r="Y395" s="117" t="s">
        <v>1031</v>
      </c>
      <c r="Z395" s="113"/>
      <c r="AA395" s="114"/>
    </row>
    <row r="396" spans="10:27" s="1" customFormat="1" ht="13.5" customHeight="1" x14ac:dyDescent="0.15">
      <c r="J396" s="51"/>
      <c r="K396" s="53" t="str">
        <f t="shared" si="11"/>
        <v>302</v>
      </c>
      <c r="L396" s="50" t="s">
        <v>1030</v>
      </c>
      <c r="M396" s="51" t="s">
        <v>1031</v>
      </c>
      <c r="T396" s="113" t="str">
        <f t="shared" si="10"/>
        <v/>
      </c>
      <c r="U396" s="117" t="s">
        <v>1032</v>
      </c>
      <c r="V396" s="117"/>
      <c r="W396" s="117"/>
      <c r="X396" s="117"/>
      <c r="Y396" s="117" t="s">
        <v>1033</v>
      </c>
      <c r="Z396" s="113"/>
      <c r="AA396" s="114"/>
    </row>
    <row r="397" spans="10:27" s="1" customFormat="1" ht="13.5" customHeight="1" x14ac:dyDescent="0.15">
      <c r="J397" s="51"/>
      <c r="K397" s="53" t="str">
        <f t="shared" si="11"/>
        <v>321</v>
      </c>
      <c r="L397" s="50" t="s">
        <v>1032</v>
      </c>
      <c r="M397" s="51" t="s">
        <v>1033</v>
      </c>
      <c r="T397" s="113" t="str">
        <f t="shared" si="10"/>
        <v/>
      </c>
      <c r="U397" s="117" t="s">
        <v>1034</v>
      </c>
      <c r="V397" s="117"/>
      <c r="W397" s="117"/>
      <c r="X397" s="117"/>
      <c r="Y397" s="117" t="s">
        <v>1035</v>
      </c>
      <c r="Z397" s="113"/>
      <c r="AA397" s="114"/>
    </row>
    <row r="398" spans="10:27" s="1" customFormat="1" ht="13.5" customHeight="1" x14ac:dyDescent="0.15">
      <c r="J398" s="51"/>
      <c r="K398" s="53" t="str">
        <f t="shared" si="11"/>
        <v>322</v>
      </c>
      <c r="L398" s="50" t="s">
        <v>1034</v>
      </c>
      <c r="M398" s="51" t="s">
        <v>1035</v>
      </c>
      <c r="T398" s="113" t="str">
        <f t="shared" si="10"/>
        <v/>
      </c>
      <c r="U398" s="117" t="s">
        <v>1036</v>
      </c>
      <c r="V398" s="117"/>
      <c r="W398" s="117"/>
      <c r="X398" s="117"/>
      <c r="Y398" s="117" t="s">
        <v>1037</v>
      </c>
      <c r="Z398" s="113"/>
      <c r="AA398" s="114"/>
    </row>
    <row r="399" spans="10:27" s="1" customFormat="1" ht="13.5" customHeight="1" x14ac:dyDescent="0.15">
      <c r="J399" s="51"/>
      <c r="K399" s="53" t="str">
        <f t="shared" si="11"/>
        <v>323</v>
      </c>
      <c r="L399" s="50" t="s">
        <v>1036</v>
      </c>
      <c r="M399" s="51" t="s">
        <v>1037</v>
      </c>
      <c r="T399" s="113" t="str">
        <f t="shared" si="10"/>
        <v/>
      </c>
      <c r="U399" s="117" t="s">
        <v>1038</v>
      </c>
      <c r="V399" s="117"/>
      <c r="W399" s="117"/>
      <c r="X399" s="117"/>
      <c r="Y399" s="117" t="s">
        <v>1039</v>
      </c>
      <c r="Z399" s="113"/>
      <c r="AA399" s="114"/>
    </row>
    <row r="400" spans="10:27" s="1" customFormat="1" ht="13.5" customHeight="1" x14ac:dyDescent="0.15">
      <c r="J400" s="51"/>
      <c r="K400" s="53" t="str">
        <f t="shared" si="11"/>
        <v>324</v>
      </c>
      <c r="L400" s="50" t="s">
        <v>1038</v>
      </c>
      <c r="M400" s="51" t="s">
        <v>1039</v>
      </c>
      <c r="T400" s="113" t="str">
        <f t="shared" si="10"/>
        <v/>
      </c>
      <c r="U400" s="117" t="s">
        <v>1040</v>
      </c>
      <c r="V400" s="117"/>
      <c r="W400" s="117"/>
      <c r="X400" s="117"/>
      <c r="Y400" s="117" t="s">
        <v>1041</v>
      </c>
      <c r="Z400" s="113"/>
      <c r="AA400" s="114"/>
    </row>
    <row r="401" spans="10:27" s="1" customFormat="1" ht="13.5" customHeight="1" x14ac:dyDescent="0.15">
      <c r="J401" s="51"/>
      <c r="K401" s="53" t="str">
        <f t="shared" si="11"/>
        <v>341</v>
      </c>
      <c r="L401" s="50" t="s">
        <v>1040</v>
      </c>
      <c r="M401" s="51" t="s">
        <v>1041</v>
      </c>
      <c r="T401" s="113" t="str">
        <f t="shared" si="10"/>
        <v/>
      </c>
      <c r="U401" s="117" t="s">
        <v>1042</v>
      </c>
      <c r="V401" s="117"/>
      <c r="W401" s="117"/>
      <c r="X401" s="117"/>
      <c r="Y401" s="117" t="s">
        <v>1043</v>
      </c>
      <c r="Z401" s="113"/>
      <c r="AA401" s="114"/>
    </row>
    <row r="402" spans="10:27" s="1" customFormat="1" ht="13.5" customHeight="1" x14ac:dyDescent="0.15">
      <c r="J402" s="51"/>
      <c r="K402" s="53" t="str">
        <f t="shared" si="11"/>
        <v>361</v>
      </c>
      <c r="L402" s="50" t="s">
        <v>1042</v>
      </c>
      <c r="M402" s="51" t="s">
        <v>1043</v>
      </c>
      <c r="T402" s="113" t="str">
        <f t="shared" si="10"/>
        <v/>
      </c>
      <c r="U402" s="117" t="s">
        <v>1044</v>
      </c>
      <c r="V402" s="117"/>
      <c r="W402" s="117"/>
      <c r="X402" s="117"/>
      <c r="Y402" s="117" t="s">
        <v>1045</v>
      </c>
      <c r="Z402" s="113"/>
      <c r="AA402" s="114"/>
    </row>
    <row r="403" spans="10:27" s="1" customFormat="1" ht="13.5" customHeight="1" x14ac:dyDescent="0.15">
      <c r="J403" s="51"/>
      <c r="K403" s="53" t="str">
        <f t="shared" si="11"/>
        <v>362</v>
      </c>
      <c r="L403" s="50" t="s">
        <v>1044</v>
      </c>
      <c r="M403" s="51" t="s">
        <v>1045</v>
      </c>
      <c r="T403" s="113" t="str">
        <f t="shared" si="10"/>
        <v/>
      </c>
      <c r="U403" s="117" t="s">
        <v>1046</v>
      </c>
      <c r="V403" s="117"/>
      <c r="W403" s="117"/>
      <c r="X403" s="117"/>
      <c r="Y403" s="117" t="s">
        <v>1047</v>
      </c>
      <c r="Z403" s="113"/>
      <c r="AA403" s="114"/>
    </row>
    <row r="404" spans="10:27" s="1" customFormat="1" ht="13.5" customHeight="1" x14ac:dyDescent="0.15">
      <c r="J404" s="51"/>
      <c r="K404" s="53" t="str">
        <f t="shared" si="11"/>
        <v>363</v>
      </c>
      <c r="L404" s="50" t="s">
        <v>1046</v>
      </c>
      <c r="M404" s="51" t="s">
        <v>1047</v>
      </c>
      <c r="T404" s="113" t="str">
        <f t="shared" si="10"/>
        <v/>
      </c>
      <c r="U404" s="117" t="s">
        <v>1048</v>
      </c>
      <c r="V404" s="117"/>
      <c r="W404" s="117"/>
      <c r="X404" s="117"/>
      <c r="Y404" s="117" t="s">
        <v>1049</v>
      </c>
      <c r="Z404" s="113"/>
      <c r="AA404" s="114"/>
    </row>
    <row r="405" spans="10:27" s="1" customFormat="1" ht="13.5" customHeight="1" x14ac:dyDescent="0.15">
      <c r="J405" s="51"/>
      <c r="K405" s="53" t="str">
        <f t="shared" si="11"/>
        <v>364</v>
      </c>
      <c r="L405" s="50" t="s">
        <v>1048</v>
      </c>
      <c r="M405" s="51" t="s">
        <v>1049</v>
      </c>
      <c r="T405" s="113" t="str">
        <f t="shared" si="10"/>
        <v/>
      </c>
      <c r="U405" s="117" t="s">
        <v>1050</v>
      </c>
      <c r="V405" s="117"/>
      <c r="W405" s="117"/>
      <c r="X405" s="117"/>
      <c r="Y405" s="117" t="s">
        <v>1051</v>
      </c>
      <c r="Z405" s="113"/>
      <c r="AA405" s="114"/>
    </row>
    <row r="406" spans="10:27" s="1" customFormat="1" ht="13.5" customHeight="1" x14ac:dyDescent="0.15">
      <c r="J406" s="51"/>
      <c r="K406" s="53" t="str">
        <f t="shared" si="11"/>
        <v>365</v>
      </c>
      <c r="L406" s="50" t="s">
        <v>1050</v>
      </c>
      <c r="M406" s="51" t="s">
        <v>1051</v>
      </c>
      <c r="T406" s="113" t="str">
        <f t="shared" si="10"/>
        <v/>
      </c>
      <c r="U406" s="117" t="s">
        <v>1052</v>
      </c>
      <c r="V406" s="117"/>
      <c r="W406" s="117"/>
      <c r="X406" s="117"/>
      <c r="Y406" s="117" t="s">
        <v>1053</v>
      </c>
      <c r="Z406" s="113"/>
      <c r="AA406" s="114"/>
    </row>
    <row r="407" spans="10:27" s="1" customFormat="1" ht="13.5" customHeight="1" x14ac:dyDescent="0.15">
      <c r="J407" s="51"/>
      <c r="K407" s="53" t="str">
        <f t="shared" si="11"/>
        <v>366</v>
      </c>
      <c r="L407" s="50" t="s">
        <v>1052</v>
      </c>
      <c r="M407" s="51" t="s">
        <v>1053</v>
      </c>
      <c r="T407" s="113" t="str">
        <f t="shared" si="10"/>
        <v/>
      </c>
      <c r="U407" s="117" t="s">
        <v>1054</v>
      </c>
      <c r="V407" s="117"/>
      <c r="W407" s="117"/>
      <c r="X407" s="117"/>
      <c r="Y407" s="117" t="s">
        <v>1055</v>
      </c>
      <c r="Z407" s="113"/>
      <c r="AA407" s="114"/>
    </row>
    <row r="408" spans="10:27" s="1" customFormat="1" ht="13.5" customHeight="1" x14ac:dyDescent="0.15">
      <c r="J408" s="51"/>
      <c r="K408" s="53" t="str">
        <f t="shared" si="11"/>
        <v>367</v>
      </c>
      <c r="L408" s="50" t="s">
        <v>1054</v>
      </c>
      <c r="M408" s="51" t="s">
        <v>1055</v>
      </c>
      <c r="T408" s="113" t="str">
        <f t="shared" si="10"/>
        <v/>
      </c>
      <c r="U408" s="117" t="s">
        <v>1056</v>
      </c>
      <c r="V408" s="117"/>
      <c r="W408" s="117"/>
      <c r="X408" s="117"/>
      <c r="Y408" s="117" t="s">
        <v>1057</v>
      </c>
      <c r="Z408" s="113"/>
      <c r="AA408" s="114"/>
    </row>
    <row r="409" spans="10:27" s="1" customFormat="1" ht="13.5" customHeight="1" x14ac:dyDescent="0.15">
      <c r="J409" s="51"/>
      <c r="K409" s="53" t="str">
        <f t="shared" si="11"/>
        <v>381</v>
      </c>
      <c r="L409" s="50" t="s">
        <v>1056</v>
      </c>
      <c r="M409" s="51" t="s">
        <v>1057</v>
      </c>
      <c r="T409" s="113" t="str">
        <f t="shared" si="10"/>
        <v/>
      </c>
      <c r="U409" s="117" t="s">
        <v>1058</v>
      </c>
      <c r="V409" s="117"/>
      <c r="W409" s="117"/>
      <c r="X409" s="117"/>
      <c r="Y409" s="117" t="s">
        <v>1059</v>
      </c>
      <c r="Z409" s="113"/>
      <c r="AA409" s="114"/>
    </row>
    <row r="410" spans="10:27" s="1" customFormat="1" ht="13.5" customHeight="1" x14ac:dyDescent="0.15">
      <c r="J410" s="51"/>
      <c r="K410" s="53" t="str">
        <f t="shared" si="11"/>
        <v>382</v>
      </c>
      <c r="L410" s="50" t="s">
        <v>1058</v>
      </c>
      <c r="M410" s="51" t="s">
        <v>1059</v>
      </c>
      <c r="T410" s="113" t="str">
        <f t="shared" si="10"/>
        <v/>
      </c>
      <c r="U410" s="117" t="s">
        <v>1060</v>
      </c>
      <c r="V410" s="117"/>
      <c r="W410" s="117"/>
      <c r="X410" s="117"/>
      <c r="Y410" s="117" t="s">
        <v>1061</v>
      </c>
      <c r="Z410" s="113"/>
      <c r="AA410" s="114"/>
    </row>
    <row r="411" spans="10:27" s="1" customFormat="1" ht="13.5" customHeight="1" x14ac:dyDescent="0.15">
      <c r="J411" s="51"/>
      <c r="K411" s="53" t="str">
        <f t="shared" si="11"/>
        <v>401</v>
      </c>
      <c r="L411" s="50" t="s">
        <v>1060</v>
      </c>
      <c r="M411" s="51" t="s">
        <v>1061</v>
      </c>
      <c r="T411" s="113" t="str">
        <f t="shared" si="10"/>
        <v/>
      </c>
      <c r="U411" s="117" t="s">
        <v>1062</v>
      </c>
      <c r="V411" s="117"/>
      <c r="W411" s="117"/>
      <c r="X411" s="117"/>
      <c r="Y411" s="117" t="s">
        <v>1063</v>
      </c>
      <c r="Z411" s="113"/>
      <c r="AA411" s="114"/>
    </row>
    <row r="412" spans="10:27" s="1" customFormat="1" ht="13.5" customHeight="1" x14ac:dyDescent="0.15">
      <c r="J412" s="51"/>
      <c r="K412" s="53" t="str">
        <f t="shared" si="11"/>
        <v>402</v>
      </c>
      <c r="L412" s="50" t="s">
        <v>1062</v>
      </c>
      <c r="M412" s="51" t="s">
        <v>1063</v>
      </c>
      <c r="T412" s="113" t="str">
        <f t="shared" si="10"/>
        <v/>
      </c>
      <c r="U412" s="117" t="s">
        <v>1064</v>
      </c>
      <c r="V412" s="117"/>
      <c r="W412" s="117"/>
      <c r="X412" s="117"/>
      <c r="Y412" s="117" t="s">
        <v>1065</v>
      </c>
      <c r="Z412" s="113"/>
      <c r="AA412" s="114"/>
    </row>
    <row r="413" spans="10:27" s="1" customFormat="1" ht="13.5" customHeight="1" x14ac:dyDescent="0.15">
      <c r="J413" s="51"/>
      <c r="K413" s="53" t="str">
        <f t="shared" si="11"/>
        <v>403</v>
      </c>
      <c r="L413" s="50" t="s">
        <v>1064</v>
      </c>
      <c r="M413" s="51" t="s">
        <v>1065</v>
      </c>
      <c r="T413" s="113" t="str">
        <f t="shared" si="10"/>
        <v/>
      </c>
      <c r="U413" s="117" t="s">
        <v>1066</v>
      </c>
      <c r="V413" s="117"/>
      <c r="W413" s="117"/>
      <c r="X413" s="117"/>
      <c r="Y413" s="117" t="s">
        <v>1067</v>
      </c>
      <c r="Z413" s="113"/>
      <c r="AA413" s="114"/>
    </row>
    <row r="414" spans="10:27" s="1" customFormat="1" ht="13.5" customHeight="1" x14ac:dyDescent="0.15">
      <c r="J414" s="51"/>
      <c r="K414" s="53" t="str">
        <f t="shared" si="11"/>
        <v>426</v>
      </c>
      <c r="L414" s="50" t="s">
        <v>1066</v>
      </c>
      <c r="M414" s="51" t="s">
        <v>1067</v>
      </c>
      <c r="T414" s="113" t="str">
        <f t="shared" si="10"/>
        <v/>
      </c>
      <c r="U414" s="117" t="s">
        <v>1068</v>
      </c>
      <c r="V414" s="117"/>
      <c r="W414" s="117"/>
      <c r="X414" s="117"/>
      <c r="Y414" s="117" t="s">
        <v>4846</v>
      </c>
      <c r="Z414" s="113"/>
      <c r="AA414" s="114"/>
    </row>
    <row r="415" spans="10:27" s="1" customFormat="1" ht="13.5" customHeight="1" x14ac:dyDescent="0.15">
      <c r="J415" s="51"/>
      <c r="K415" s="53" t="str">
        <f t="shared" si="11"/>
        <v>428</v>
      </c>
      <c r="L415" s="50" t="s">
        <v>1068</v>
      </c>
      <c r="M415" s="51" t="s">
        <v>1069</v>
      </c>
      <c r="T415" s="113" t="str">
        <f t="shared" si="10"/>
        <v/>
      </c>
      <c r="U415" s="117" t="s">
        <v>1070</v>
      </c>
      <c r="V415" s="117"/>
      <c r="W415" s="117"/>
      <c r="X415" s="117"/>
      <c r="Y415" s="117" t="s">
        <v>1071</v>
      </c>
      <c r="Z415" s="113"/>
      <c r="AA415" s="114"/>
    </row>
    <row r="416" spans="10:27" s="1" customFormat="1" ht="13.5" customHeight="1" x14ac:dyDescent="0.15">
      <c r="J416" s="51"/>
      <c r="K416" s="53" t="str">
        <f t="shared" si="11"/>
        <v>461</v>
      </c>
      <c r="L416" s="50" t="s">
        <v>1070</v>
      </c>
      <c r="M416" s="51" t="s">
        <v>1071</v>
      </c>
      <c r="T416" s="113" t="str">
        <f t="shared" si="10"/>
        <v/>
      </c>
      <c r="U416" s="117" t="s">
        <v>1072</v>
      </c>
      <c r="V416" s="117"/>
      <c r="W416" s="117"/>
      <c r="X416" s="117"/>
      <c r="Y416" s="117" t="s">
        <v>1073</v>
      </c>
      <c r="Z416" s="113"/>
      <c r="AA416" s="114"/>
    </row>
    <row r="417" spans="10:27" s="1" customFormat="1" ht="13.5" customHeight="1" x14ac:dyDescent="0.15">
      <c r="J417" s="51"/>
      <c r="K417" s="53" t="str">
        <f t="shared" si="11"/>
        <v>201</v>
      </c>
      <c r="L417" s="50" t="s">
        <v>1072</v>
      </c>
      <c r="M417" s="51" t="s">
        <v>1073</v>
      </c>
      <c r="T417" s="113" t="str">
        <f t="shared" si="10"/>
        <v/>
      </c>
      <c r="U417" s="117" t="s">
        <v>1074</v>
      </c>
      <c r="V417" s="117"/>
      <c r="W417" s="117"/>
      <c r="X417" s="117"/>
      <c r="Y417" s="117" t="s">
        <v>1075</v>
      </c>
      <c r="Z417" s="113"/>
      <c r="AA417" s="114"/>
    </row>
    <row r="418" spans="10:27" s="1" customFormat="1" ht="13.5" customHeight="1" x14ac:dyDescent="0.15">
      <c r="J418" s="51"/>
      <c r="K418" s="53" t="str">
        <f t="shared" si="11"/>
        <v>202</v>
      </c>
      <c r="L418" s="50" t="s">
        <v>1074</v>
      </c>
      <c r="M418" s="51" t="s">
        <v>1075</v>
      </c>
      <c r="T418" s="113" t="str">
        <f t="shared" si="10"/>
        <v/>
      </c>
      <c r="U418" s="117" t="s">
        <v>1076</v>
      </c>
      <c r="V418" s="117"/>
      <c r="W418" s="117"/>
      <c r="X418" s="117"/>
      <c r="Y418" s="117" t="s">
        <v>1077</v>
      </c>
      <c r="Z418" s="113"/>
      <c r="AA418" s="114"/>
    </row>
    <row r="419" spans="10:27" s="1" customFormat="1" ht="13.5" customHeight="1" x14ac:dyDescent="0.15">
      <c r="J419" s="51"/>
      <c r="K419" s="53" t="str">
        <f t="shared" si="11"/>
        <v>203</v>
      </c>
      <c r="L419" s="50" t="s">
        <v>1076</v>
      </c>
      <c r="M419" s="51" t="s">
        <v>1077</v>
      </c>
      <c r="T419" s="113" t="str">
        <f t="shared" si="10"/>
        <v/>
      </c>
      <c r="U419" s="117" t="s">
        <v>1078</v>
      </c>
      <c r="V419" s="117"/>
      <c r="W419" s="117"/>
      <c r="X419" s="117"/>
      <c r="Y419" s="117" t="s">
        <v>1079</v>
      </c>
      <c r="Z419" s="113"/>
      <c r="AA419" s="114"/>
    </row>
    <row r="420" spans="10:27" s="1" customFormat="1" ht="13.5" customHeight="1" x14ac:dyDescent="0.15">
      <c r="J420" s="51"/>
      <c r="K420" s="53" t="str">
        <f t="shared" si="11"/>
        <v>204</v>
      </c>
      <c r="L420" s="50" t="s">
        <v>1078</v>
      </c>
      <c r="M420" s="51" t="s">
        <v>1079</v>
      </c>
      <c r="T420" s="113" t="str">
        <f t="shared" si="10"/>
        <v/>
      </c>
      <c r="U420" s="117" t="s">
        <v>1080</v>
      </c>
      <c r="V420" s="117"/>
      <c r="W420" s="117"/>
      <c r="X420" s="117"/>
      <c r="Y420" s="117" t="s">
        <v>1081</v>
      </c>
      <c r="Z420" s="113"/>
      <c r="AA420" s="114"/>
    </row>
    <row r="421" spans="10:27" s="1" customFormat="1" ht="13.5" customHeight="1" x14ac:dyDescent="0.15">
      <c r="J421" s="51"/>
      <c r="K421" s="53" t="str">
        <f t="shared" si="11"/>
        <v>205</v>
      </c>
      <c r="L421" s="50" t="s">
        <v>1080</v>
      </c>
      <c r="M421" s="51" t="s">
        <v>1081</v>
      </c>
      <c r="T421" s="113" t="str">
        <f t="shared" si="10"/>
        <v/>
      </c>
      <c r="U421" s="117" t="s">
        <v>1082</v>
      </c>
      <c r="V421" s="117"/>
      <c r="W421" s="117"/>
      <c r="X421" s="117"/>
      <c r="Y421" s="117" t="s">
        <v>1083</v>
      </c>
      <c r="Z421" s="113"/>
      <c r="AA421" s="114"/>
    </row>
    <row r="422" spans="10:27" s="1" customFormat="1" ht="13.5" customHeight="1" x14ac:dyDescent="0.15">
      <c r="J422" s="51"/>
      <c r="K422" s="53" t="str">
        <f t="shared" si="11"/>
        <v>207</v>
      </c>
      <c r="L422" s="50" t="s">
        <v>1082</v>
      </c>
      <c r="M422" s="51" t="s">
        <v>1083</v>
      </c>
      <c r="T422" s="113" t="str">
        <f t="shared" si="10"/>
        <v/>
      </c>
      <c r="U422" s="117" t="s">
        <v>1084</v>
      </c>
      <c r="V422" s="117"/>
      <c r="W422" s="117"/>
      <c r="X422" s="117"/>
      <c r="Y422" s="117" t="s">
        <v>1085</v>
      </c>
      <c r="Z422" s="113"/>
      <c r="AA422" s="114"/>
    </row>
    <row r="423" spans="10:27" s="1" customFormat="1" ht="13.5" customHeight="1" x14ac:dyDescent="0.15">
      <c r="J423" s="51"/>
      <c r="K423" s="53" t="str">
        <f t="shared" si="11"/>
        <v>208</v>
      </c>
      <c r="L423" s="50" t="s">
        <v>1084</v>
      </c>
      <c r="M423" s="51" t="s">
        <v>1085</v>
      </c>
      <c r="T423" s="113" t="str">
        <f t="shared" si="10"/>
        <v/>
      </c>
      <c r="U423" s="117" t="s">
        <v>1086</v>
      </c>
      <c r="V423" s="117"/>
      <c r="W423" s="117"/>
      <c r="X423" s="117"/>
      <c r="Y423" s="117" t="s">
        <v>1087</v>
      </c>
      <c r="Z423" s="113"/>
      <c r="AA423" s="114"/>
    </row>
    <row r="424" spans="10:27" s="1" customFormat="1" ht="13.5" customHeight="1" x14ac:dyDescent="0.15">
      <c r="J424" s="51"/>
      <c r="K424" s="53" t="str">
        <f t="shared" si="11"/>
        <v>209</v>
      </c>
      <c r="L424" s="50" t="s">
        <v>1086</v>
      </c>
      <c r="M424" s="51" t="s">
        <v>1087</v>
      </c>
      <c r="T424" s="113" t="str">
        <f t="shared" si="10"/>
        <v/>
      </c>
      <c r="U424" s="117" t="s">
        <v>1088</v>
      </c>
      <c r="V424" s="117"/>
      <c r="W424" s="117"/>
      <c r="X424" s="117"/>
      <c r="Y424" s="117" t="s">
        <v>1089</v>
      </c>
      <c r="Z424" s="113"/>
      <c r="AA424" s="114"/>
    </row>
    <row r="425" spans="10:27" s="1" customFormat="1" ht="13.5" customHeight="1" x14ac:dyDescent="0.15">
      <c r="J425" s="51"/>
      <c r="K425" s="53" t="str">
        <f t="shared" si="11"/>
        <v>210</v>
      </c>
      <c r="L425" s="50" t="s">
        <v>1088</v>
      </c>
      <c r="M425" s="51" t="s">
        <v>1089</v>
      </c>
      <c r="T425" s="113" t="str">
        <f t="shared" si="10"/>
        <v/>
      </c>
      <c r="U425" s="117" t="s">
        <v>1090</v>
      </c>
      <c r="V425" s="117"/>
      <c r="W425" s="117"/>
      <c r="X425" s="117"/>
      <c r="Y425" s="117" t="s">
        <v>1091</v>
      </c>
      <c r="Z425" s="113"/>
      <c r="AA425" s="114"/>
    </row>
    <row r="426" spans="10:27" s="1" customFormat="1" ht="13.5" customHeight="1" x14ac:dyDescent="0.15">
      <c r="J426" s="51"/>
      <c r="K426" s="53" t="str">
        <f t="shared" si="11"/>
        <v>211</v>
      </c>
      <c r="L426" s="50" t="s">
        <v>1090</v>
      </c>
      <c r="M426" s="51" t="s">
        <v>1091</v>
      </c>
      <c r="T426" s="113" t="str">
        <f t="shared" si="10"/>
        <v/>
      </c>
      <c r="U426" s="117" t="s">
        <v>1092</v>
      </c>
      <c r="V426" s="117"/>
      <c r="W426" s="117"/>
      <c r="X426" s="117"/>
      <c r="Y426" s="117" t="s">
        <v>1093</v>
      </c>
      <c r="Z426" s="113"/>
      <c r="AA426" s="114"/>
    </row>
    <row r="427" spans="10:27" s="1" customFormat="1" ht="13.5" customHeight="1" x14ac:dyDescent="0.15">
      <c r="J427" s="51"/>
      <c r="K427" s="53" t="str">
        <f t="shared" si="11"/>
        <v>212</v>
      </c>
      <c r="L427" s="50" t="s">
        <v>1092</v>
      </c>
      <c r="M427" s="51" t="s">
        <v>1093</v>
      </c>
      <c r="T427" s="113" t="str">
        <f t="shared" si="10"/>
        <v/>
      </c>
      <c r="U427" s="117" t="s">
        <v>1094</v>
      </c>
      <c r="V427" s="117"/>
      <c r="W427" s="117"/>
      <c r="X427" s="117"/>
      <c r="Y427" s="117" t="s">
        <v>423</v>
      </c>
      <c r="Z427" s="113"/>
      <c r="AA427" s="114"/>
    </row>
    <row r="428" spans="10:27" s="1" customFormat="1" ht="13.5" customHeight="1" x14ac:dyDescent="0.15">
      <c r="J428" s="51"/>
      <c r="K428" s="53" t="str">
        <f t="shared" si="11"/>
        <v>213</v>
      </c>
      <c r="L428" s="50" t="s">
        <v>1094</v>
      </c>
      <c r="M428" s="51" t="s">
        <v>423</v>
      </c>
      <c r="T428" s="113" t="str">
        <f t="shared" si="10"/>
        <v/>
      </c>
      <c r="U428" s="117" t="s">
        <v>1095</v>
      </c>
      <c r="V428" s="117"/>
      <c r="W428" s="117"/>
      <c r="X428" s="117"/>
      <c r="Y428" s="117" t="s">
        <v>1096</v>
      </c>
      <c r="Z428" s="113"/>
      <c r="AA428" s="114"/>
    </row>
    <row r="429" spans="10:27" s="1" customFormat="1" ht="13.5" customHeight="1" x14ac:dyDescent="0.15">
      <c r="J429" s="51"/>
      <c r="K429" s="53" t="str">
        <f t="shared" si="11"/>
        <v>214</v>
      </c>
      <c r="L429" s="50" t="s">
        <v>1095</v>
      </c>
      <c r="M429" s="51" t="s">
        <v>1096</v>
      </c>
      <c r="T429" s="113" t="str">
        <f t="shared" si="10"/>
        <v/>
      </c>
      <c r="U429" s="117" t="s">
        <v>1097</v>
      </c>
      <c r="V429" s="117"/>
      <c r="W429" s="117"/>
      <c r="X429" s="117"/>
      <c r="Y429" s="117" t="s">
        <v>1098</v>
      </c>
      <c r="Z429" s="113"/>
      <c r="AA429" s="114"/>
    </row>
    <row r="430" spans="10:27" s="1" customFormat="1" ht="13.5" customHeight="1" x14ac:dyDescent="0.15">
      <c r="J430" s="51"/>
      <c r="K430" s="53" t="str">
        <f t="shared" si="11"/>
        <v>301</v>
      </c>
      <c r="L430" s="50" t="s">
        <v>1097</v>
      </c>
      <c r="M430" s="51" t="s">
        <v>1098</v>
      </c>
      <c r="T430" s="113" t="str">
        <f t="shared" si="10"/>
        <v/>
      </c>
      <c r="U430" s="117" t="s">
        <v>1099</v>
      </c>
      <c r="V430" s="117"/>
      <c r="W430" s="117"/>
      <c r="X430" s="117"/>
      <c r="Y430" s="117" t="s">
        <v>1100</v>
      </c>
      <c r="Z430" s="113"/>
      <c r="AA430" s="114"/>
    </row>
    <row r="431" spans="10:27" s="1" customFormat="1" ht="13.5" customHeight="1" x14ac:dyDescent="0.15">
      <c r="J431" s="51"/>
      <c r="K431" s="53" t="str">
        <f t="shared" si="11"/>
        <v>303</v>
      </c>
      <c r="L431" s="50" t="s">
        <v>1099</v>
      </c>
      <c r="M431" s="51" t="s">
        <v>1100</v>
      </c>
      <c r="T431" s="113" t="str">
        <f t="shared" si="10"/>
        <v/>
      </c>
      <c r="U431" s="117" t="s">
        <v>1101</v>
      </c>
      <c r="V431" s="117"/>
      <c r="W431" s="117"/>
      <c r="X431" s="117"/>
      <c r="Y431" s="117" t="s">
        <v>1102</v>
      </c>
      <c r="Z431" s="113"/>
      <c r="AA431" s="114"/>
    </row>
    <row r="432" spans="10:27" s="1" customFormat="1" ht="13.5" customHeight="1" x14ac:dyDescent="0.15">
      <c r="J432" s="51"/>
      <c r="K432" s="53" t="str">
        <f t="shared" si="11"/>
        <v>308</v>
      </c>
      <c r="L432" s="50" t="s">
        <v>1101</v>
      </c>
      <c r="M432" s="51" t="s">
        <v>1102</v>
      </c>
      <c r="T432" s="113" t="str">
        <f t="shared" si="10"/>
        <v/>
      </c>
      <c r="U432" s="117" t="s">
        <v>1103</v>
      </c>
      <c r="V432" s="117"/>
      <c r="W432" s="117"/>
      <c r="X432" s="117"/>
      <c r="Y432" s="117" t="s">
        <v>1104</v>
      </c>
      <c r="Z432" s="113"/>
      <c r="AA432" s="114"/>
    </row>
    <row r="433" spans="10:27" s="1" customFormat="1" ht="13.5" customHeight="1" x14ac:dyDescent="0.15">
      <c r="J433" s="51"/>
      <c r="K433" s="53" t="str">
        <f t="shared" si="11"/>
        <v>322</v>
      </c>
      <c r="L433" s="50" t="s">
        <v>1103</v>
      </c>
      <c r="M433" s="51" t="s">
        <v>1104</v>
      </c>
      <c r="T433" s="113" t="str">
        <f t="shared" si="10"/>
        <v/>
      </c>
      <c r="U433" s="117" t="s">
        <v>1105</v>
      </c>
      <c r="V433" s="117"/>
      <c r="W433" s="117"/>
      <c r="X433" s="117"/>
      <c r="Y433" s="117" t="s">
        <v>1106</v>
      </c>
      <c r="Z433" s="113"/>
      <c r="AA433" s="114"/>
    </row>
    <row r="434" spans="10:27" s="1" customFormat="1" ht="13.5" customHeight="1" x14ac:dyDescent="0.15">
      <c r="J434" s="51"/>
      <c r="K434" s="53" t="str">
        <f t="shared" si="11"/>
        <v>342</v>
      </c>
      <c r="L434" s="50" t="s">
        <v>1105</v>
      </c>
      <c r="M434" s="51" t="s">
        <v>1106</v>
      </c>
      <c r="T434" s="113" t="str">
        <f t="shared" si="10"/>
        <v/>
      </c>
      <c r="U434" s="117" t="s">
        <v>1107</v>
      </c>
      <c r="V434" s="117"/>
      <c r="W434" s="117"/>
      <c r="X434" s="117"/>
      <c r="Y434" s="117" t="s">
        <v>1108</v>
      </c>
      <c r="Z434" s="113"/>
      <c r="AA434" s="114"/>
    </row>
    <row r="435" spans="10:27" s="1" customFormat="1" ht="13.5" customHeight="1" x14ac:dyDescent="0.15">
      <c r="J435" s="51"/>
      <c r="K435" s="53" t="str">
        <f t="shared" si="11"/>
        <v>344</v>
      </c>
      <c r="L435" s="50" t="s">
        <v>1107</v>
      </c>
      <c r="M435" s="51" t="s">
        <v>1108</v>
      </c>
      <c r="T435" s="113" t="str">
        <f t="shared" si="10"/>
        <v/>
      </c>
      <c r="U435" s="117" t="s">
        <v>1109</v>
      </c>
      <c r="V435" s="117"/>
      <c r="W435" s="117"/>
      <c r="X435" s="117"/>
      <c r="Y435" s="117" t="s">
        <v>1110</v>
      </c>
      <c r="Z435" s="113"/>
      <c r="AA435" s="114"/>
    </row>
    <row r="436" spans="10:27" s="1" customFormat="1" ht="13.5" customHeight="1" x14ac:dyDescent="0.15">
      <c r="J436" s="51"/>
      <c r="K436" s="53" t="str">
        <f t="shared" si="11"/>
        <v>362</v>
      </c>
      <c r="L436" s="50" t="s">
        <v>1109</v>
      </c>
      <c r="M436" s="51" t="s">
        <v>1110</v>
      </c>
      <c r="T436" s="113" t="str">
        <f t="shared" si="10"/>
        <v/>
      </c>
      <c r="U436" s="117" t="s">
        <v>1111</v>
      </c>
      <c r="V436" s="117"/>
      <c r="W436" s="117"/>
      <c r="X436" s="117"/>
      <c r="Y436" s="117" t="s">
        <v>1112</v>
      </c>
      <c r="Z436" s="113"/>
      <c r="AA436" s="114"/>
    </row>
    <row r="437" spans="10:27" s="1" customFormat="1" ht="13.5" customHeight="1" x14ac:dyDescent="0.15">
      <c r="J437" s="51"/>
      <c r="K437" s="53" t="str">
        <f t="shared" si="11"/>
        <v>364</v>
      </c>
      <c r="L437" s="50" t="s">
        <v>1111</v>
      </c>
      <c r="M437" s="51" t="s">
        <v>1112</v>
      </c>
      <c r="T437" s="113" t="str">
        <f t="shared" si="10"/>
        <v/>
      </c>
      <c r="U437" s="117" t="s">
        <v>1113</v>
      </c>
      <c r="V437" s="117"/>
      <c r="W437" s="117"/>
      <c r="X437" s="117"/>
      <c r="Y437" s="117" t="s">
        <v>1114</v>
      </c>
      <c r="Z437" s="113"/>
      <c r="AA437" s="114"/>
    </row>
    <row r="438" spans="10:27" s="1" customFormat="1" ht="13.5" customHeight="1" x14ac:dyDescent="0.15">
      <c r="J438" s="51"/>
      <c r="K438" s="53" t="str">
        <f t="shared" si="11"/>
        <v>367</v>
      </c>
      <c r="L438" s="50" t="s">
        <v>1113</v>
      </c>
      <c r="M438" s="51" t="s">
        <v>1114</v>
      </c>
      <c r="T438" s="113" t="str">
        <f t="shared" si="10"/>
        <v/>
      </c>
      <c r="U438" s="117" t="s">
        <v>1115</v>
      </c>
      <c r="V438" s="117"/>
      <c r="W438" s="117"/>
      <c r="X438" s="117"/>
      <c r="Y438" s="117" t="s">
        <v>1116</v>
      </c>
      <c r="Z438" s="113"/>
      <c r="AA438" s="114"/>
    </row>
    <row r="439" spans="10:27" s="1" customFormat="1" ht="13.5" customHeight="1" x14ac:dyDescent="0.15">
      <c r="J439" s="51"/>
      <c r="K439" s="53" t="str">
        <f t="shared" si="11"/>
        <v>368</v>
      </c>
      <c r="L439" s="50" t="s">
        <v>1115</v>
      </c>
      <c r="M439" s="51" t="s">
        <v>1116</v>
      </c>
      <c r="T439" s="113" t="str">
        <f t="shared" si="10"/>
        <v/>
      </c>
      <c r="U439" s="117" t="s">
        <v>1117</v>
      </c>
      <c r="V439" s="117"/>
      <c r="W439" s="117"/>
      <c r="X439" s="117"/>
      <c r="Y439" s="117" t="s">
        <v>1118</v>
      </c>
      <c r="Z439" s="113"/>
      <c r="AA439" s="114"/>
    </row>
    <row r="440" spans="10:27" s="1" customFormat="1" ht="13.5" customHeight="1" x14ac:dyDescent="0.15">
      <c r="J440" s="51"/>
      <c r="K440" s="53" t="str">
        <f t="shared" si="11"/>
        <v>402</v>
      </c>
      <c r="L440" s="50" t="s">
        <v>1117</v>
      </c>
      <c r="M440" s="51" t="s">
        <v>1118</v>
      </c>
      <c r="T440" s="113" t="str">
        <f t="shared" si="10"/>
        <v/>
      </c>
      <c r="U440" s="117" t="s">
        <v>1119</v>
      </c>
      <c r="V440" s="117"/>
      <c r="W440" s="117"/>
      <c r="X440" s="117"/>
      <c r="Y440" s="117" t="s">
        <v>1120</v>
      </c>
      <c r="Z440" s="113"/>
      <c r="AA440" s="114"/>
    </row>
    <row r="441" spans="10:27" s="1" customFormat="1" ht="13.5" customHeight="1" x14ac:dyDescent="0.15">
      <c r="J441" s="51"/>
      <c r="K441" s="53" t="str">
        <f t="shared" si="11"/>
        <v>405</v>
      </c>
      <c r="L441" s="50" t="s">
        <v>1119</v>
      </c>
      <c r="M441" s="51" t="s">
        <v>1120</v>
      </c>
      <c r="T441" s="113" t="str">
        <f t="shared" si="10"/>
        <v/>
      </c>
      <c r="U441" s="117" t="s">
        <v>1121</v>
      </c>
      <c r="V441" s="117"/>
      <c r="W441" s="117"/>
      <c r="X441" s="117"/>
      <c r="Y441" s="117" t="s">
        <v>1122</v>
      </c>
      <c r="Z441" s="113"/>
      <c r="AA441" s="114"/>
    </row>
    <row r="442" spans="10:27" s="1" customFormat="1" ht="13.5" customHeight="1" x14ac:dyDescent="0.15">
      <c r="J442" s="51"/>
      <c r="K442" s="53" t="str">
        <f t="shared" si="11"/>
        <v>407</v>
      </c>
      <c r="L442" s="50" t="s">
        <v>1121</v>
      </c>
      <c r="M442" s="51" t="s">
        <v>1122</v>
      </c>
      <c r="T442" s="113" t="str">
        <f t="shared" si="10"/>
        <v/>
      </c>
      <c r="U442" s="117" t="s">
        <v>1123</v>
      </c>
      <c r="V442" s="117"/>
      <c r="W442" s="117"/>
      <c r="X442" s="117"/>
      <c r="Y442" s="117" t="s">
        <v>1124</v>
      </c>
      <c r="Z442" s="113"/>
      <c r="AA442" s="114"/>
    </row>
    <row r="443" spans="10:27" s="1" customFormat="1" ht="13.5" customHeight="1" x14ac:dyDescent="0.15">
      <c r="J443" s="51"/>
      <c r="K443" s="53" t="str">
        <f t="shared" si="11"/>
        <v>408</v>
      </c>
      <c r="L443" s="50" t="s">
        <v>1123</v>
      </c>
      <c r="M443" s="51" t="s">
        <v>1124</v>
      </c>
      <c r="T443" s="113" t="str">
        <f t="shared" si="10"/>
        <v/>
      </c>
      <c r="U443" s="117" t="s">
        <v>1125</v>
      </c>
      <c r="V443" s="117"/>
      <c r="W443" s="117"/>
      <c r="X443" s="117"/>
      <c r="Y443" s="117" t="s">
        <v>1126</v>
      </c>
      <c r="Z443" s="113"/>
      <c r="AA443" s="114"/>
    </row>
    <row r="444" spans="10:27" s="1" customFormat="1" ht="13.5" customHeight="1" x14ac:dyDescent="0.15">
      <c r="J444" s="51"/>
      <c r="K444" s="53" t="str">
        <f t="shared" si="11"/>
        <v>421</v>
      </c>
      <c r="L444" s="50" t="s">
        <v>1125</v>
      </c>
      <c r="M444" s="51" t="s">
        <v>1126</v>
      </c>
      <c r="T444" s="113" t="str">
        <f t="shared" si="10"/>
        <v/>
      </c>
      <c r="U444" s="117" t="s">
        <v>1127</v>
      </c>
      <c r="V444" s="117"/>
      <c r="W444" s="117"/>
      <c r="X444" s="117"/>
      <c r="Y444" s="117" t="s">
        <v>1128</v>
      </c>
      <c r="Z444" s="113"/>
      <c r="AA444" s="114"/>
    </row>
    <row r="445" spans="10:27" s="1" customFormat="1" ht="13.5" customHeight="1" x14ac:dyDescent="0.15">
      <c r="J445" s="51"/>
      <c r="K445" s="53" t="str">
        <f t="shared" si="11"/>
        <v>422</v>
      </c>
      <c r="L445" s="50" t="s">
        <v>1127</v>
      </c>
      <c r="M445" s="51" t="s">
        <v>1128</v>
      </c>
      <c r="T445" s="113" t="str">
        <f t="shared" si="10"/>
        <v/>
      </c>
      <c r="U445" s="117" t="s">
        <v>1129</v>
      </c>
      <c r="V445" s="117"/>
      <c r="W445" s="117"/>
      <c r="X445" s="117"/>
      <c r="Y445" s="117" t="s">
        <v>1130</v>
      </c>
      <c r="Z445" s="113"/>
      <c r="AA445" s="114"/>
    </row>
    <row r="446" spans="10:27" s="1" customFormat="1" ht="13.5" customHeight="1" x14ac:dyDescent="0.15">
      <c r="J446" s="51"/>
      <c r="K446" s="53" t="str">
        <f t="shared" si="11"/>
        <v>423</v>
      </c>
      <c r="L446" s="50" t="s">
        <v>1129</v>
      </c>
      <c r="M446" s="51" t="s">
        <v>1130</v>
      </c>
      <c r="T446" s="113" t="str">
        <f t="shared" si="10"/>
        <v/>
      </c>
      <c r="U446" s="117" t="s">
        <v>1131</v>
      </c>
      <c r="V446" s="117"/>
      <c r="W446" s="117"/>
      <c r="X446" s="117"/>
      <c r="Y446" s="117" t="s">
        <v>1132</v>
      </c>
      <c r="Z446" s="113"/>
      <c r="AA446" s="114"/>
    </row>
    <row r="447" spans="10:27" s="1" customFormat="1" ht="13.5" customHeight="1" x14ac:dyDescent="0.15">
      <c r="J447" s="51"/>
      <c r="K447" s="53" t="str">
        <f t="shared" si="11"/>
        <v>444</v>
      </c>
      <c r="L447" s="50" t="s">
        <v>1131</v>
      </c>
      <c r="M447" s="51" t="s">
        <v>1132</v>
      </c>
      <c r="T447" s="113" t="str">
        <f t="shared" si="10"/>
        <v/>
      </c>
      <c r="U447" s="117" t="s">
        <v>1133</v>
      </c>
      <c r="V447" s="117"/>
      <c r="W447" s="117"/>
      <c r="X447" s="117"/>
      <c r="Y447" s="117" t="s">
        <v>1134</v>
      </c>
      <c r="Z447" s="113"/>
      <c r="AA447" s="114"/>
    </row>
    <row r="448" spans="10:27" s="1" customFormat="1" ht="13.5" customHeight="1" x14ac:dyDescent="0.15">
      <c r="J448" s="51"/>
      <c r="K448" s="53" t="str">
        <f t="shared" si="11"/>
        <v>445</v>
      </c>
      <c r="L448" s="50" t="s">
        <v>1133</v>
      </c>
      <c r="M448" s="51" t="s">
        <v>1134</v>
      </c>
      <c r="T448" s="113" t="str">
        <f t="shared" si="10"/>
        <v/>
      </c>
      <c r="U448" s="117" t="s">
        <v>1135</v>
      </c>
      <c r="V448" s="117"/>
      <c r="W448" s="117"/>
      <c r="X448" s="117"/>
      <c r="Y448" s="117" t="s">
        <v>1136</v>
      </c>
      <c r="Z448" s="113"/>
      <c r="AA448" s="114"/>
    </row>
    <row r="449" spans="10:27" s="1" customFormat="1" ht="13.5" customHeight="1" x14ac:dyDescent="0.15">
      <c r="J449" s="51"/>
      <c r="K449" s="53" t="str">
        <f t="shared" si="11"/>
        <v>446</v>
      </c>
      <c r="L449" s="50" t="s">
        <v>1135</v>
      </c>
      <c r="M449" s="51" t="s">
        <v>1136</v>
      </c>
      <c r="T449" s="113" t="str">
        <f t="shared" si="10"/>
        <v/>
      </c>
      <c r="U449" s="117" t="s">
        <v>1137</v>
      </c>
      <c r="V449" s="117"/>
      <c r="W449" s="117"/>
      <c r="X449" s="117"/>
      <c r="Y449" s="117" t="s">
        <v>1138</v>
      </c>
      <c r="Z449" s="113"/>
      <c r="AA449" s="114"/>
    </row>
    <row r="450" spans="10:27" s="1" customFormat="1" ht="13.5" customHeight="1" x14ac:dyDescent="0.15">
      <c r="J450" s="51"/>
      <c r="K450" s="53" t="str">
        <f t="shared" si="11"/>
        <v>447</v>
      </c>
      <c r="L450" s="50" t="s">
        <v>1137</v>
      </c>
      <c r="M450" s="51" t="s">
        <v>1138</v>
      </c>
      <c r="T450" s="113" t="str">
        <f t="shared" si="10"/>
        <v/>
      </c>
      <c r="U450" s="117" t="s">
        <v>1139</v>
      </c>
      <c r="V450" s="117"/>
      <c r="W450" s="117"/>
      <c r="X450" s="117"/>
      <c r="Y450" s="117" t="s">
        <v>1140</v>
      </c>
      <c r="Z450" s="113"/>
      <c r="AA450" s="114"/>
    </row>
    <row r="451" spans="10:27" s="1" customFormat="1" ht="13.5" customHeight="1" x14ac:dyDescent="0.15">
      <c r="J451" s="51"/>
      <c r="K451" s="53" t="str">
        <f t="shared" si="11"/>
        <v>461</v>
      </c>
      <c r="L451" s="50" t="s">
        <v>1139</v>
      </c>
      <c r="M451" s="51" t="s">
        <v>1140</v>
      </c>
      <c r="T451" s="113" t="str">
        <f t="shared" si="10"/>
        <v/>
      </c>
      <c r="U451" s="117" t="s">
        <v>1141</v>
      </c>
      <c r="V451" s="117"/>
      <c r="W451" s="117"/>
      <c r="X451" s="117"/>
      <c r="Y451" s="117" t="s">
        <v>1142</v>
      </c>
      <c r="Z451" s="113"/>
      <c r="AA451" s="114"/>
    </row>
    <row r="452" spans="10:27" s="1" customFormat="1" ht="13.5" customHeight="1" x14ac:dyDescent="0.15">
      <c r="J452" s="51"/>
      <c r="K452" s="53" t="str">
        <f t="shared" si="11"/>
        <v>464</v>
      </c>
      <c r="L452" s="50" t="s">
        <v>1141</v>
      </c>
      <c r="M452" s="51" t="s">
        <v>1142</v>
      </c>
      <c r="T452" s="113" t="str">
        <f t="shared" si="10"/>
        <v/>
      </c>
      <c r="U452" s="117" t="s">
        <v>1143</v>
      </c>
      <c r="V452" s="117"/>
      <c r="W452" s="117"/>
      <c r="X452" s="117"/>
      <c r="Y452" s="117" t="s">
        <v>1144</v>
      </c>
      <c r="Z452" s="113"/>
      <c r="AA452" s="114"/>
    </row>
    <row r="453" spans="10:27" s="1" customFormat="1" ht="13.5" customHeight="1" x14ac:dyDescent="0.15">
      <c r="J453" s="51"/>
      <c r="K453" s="53" t="str">
        <f t="shared" si="11"/>
        <v>465</v>
      </c>
      <c r="L453" s="50" t="s">
        <v>1143</v>
      </c>
      <c r="M453" s="51" t="s">
        <v>1144</v>
      </c>
      <c r="T453" s="113" t="str">
        <f t="shared" ref="T453:T516" si="12">Q453&amp;H453</f>
        <v/>
      </c>
      <c r="U453" s="117" t="s">
        <v>1145</v>
      </c>
      <c r="V453" s="117"/>
      <c r="W453" s="117"/>
      <c r="X453" s="117"/>
      <c r="Y453" s="117" t="s">
        <v>1146</v>
      </c>
      <c r="Z453" s="113"/>
      <c r="AA453" s="114"/>
    </row>
    <row r="454" spans="10:27" s="1" customFormat="1" ht="13.5" customHeight="1" x14ac:dyDescent="0.15">
      <c r="J454" s="51"/>
      <c r="K454" s="53" t="str">
        <f t="shared" ref="K454:K517" si="13">RIGHT(L454,3)</f>
        <v>466</v>
      </c>
      <c r="L454" s="50" t="s">
        <v>1145</v>
      </c>
      <c r="M454" s="51" t="s">
        <v>1146</v>
      </c>
      <c r="T454" s="113" t="str">
        <f t="shared" si="12"/>
        <v/>
      </c>
      <c r="U454" s="117" t="s">
        <v>1147</v>
      </c>
      <c r="V454" s="117"/>
      <c r="W454" s="117"/>
      <c r="X454" s="117"/>
      <c r="Y454" s="117" t="s">
        <v>1148</v>
      </c>
      <c r="Z454" s="113"/>
      <c r="AA454" s="114"/>
    </row>
    <row r="455" spans="10:27" s="1" customFormat="1" ht="13.5" customHeight="1" x14ac:dyDescent="0.15">
      <c r="J455" s="51"/>
      <c r="K455" s="53" t="str">
        <f t="shared" si="13"/>
        <v>481</v>
      </c>
      <c r="L455" s="50" t="s">
        <v>1147</v>
      </c>
      <c r="M455" s="51" t="s">
        <v>1148</v>
      </c>
      <c r="T455" s="113" t="str">
        <f t="shared" si="12"/>
        <v/>
      </c>
      <c r="U455" s="117" t="s">
        <v>1149</v>
      </c>
      <c r="V455" s="117"/>
      <c r="W455" s="117"/>
      <c r="X455" s="117"/>
      <c r="Y455" s="117" t="s">
        <v>1150</v>
      </c>
      <c r="Z455" s="113"/>
      <c r="AA455" s="114"/>
    </row>
    <row r="456" spans="10:27" s="1" customFormat="1" ht="13.5" customHeight="1" x14ac:dyDescent="0.15">
      <c r="J456" s="51"/>
      <c r="K456" s="53" t="str">
        <f t="shared" si="13"/>
        <v>482</v>
      </c>
      <c r="L456" s="50" t="s">
        <v>1149</v>
      </c>
      <c r="M456" s="51" t="s">
        <v>1150</v>
      </c>
      <c r="T456" s="113" t="str">
        <f t="shared" si="12"/>
        <v/>
      </c>
      <c r="U456" s="117" t="s">
        <v>1151</v>
      </c>
      <c r="V456" s="117"/>
      <c r="W456" s="117"/>
      <c r="X456" s="117"/>
      <c r="Y456" s="117" t="s">
        <v>1152</v>
      </c>
      <c r="Z456" s="113"/>
      <c r="AA456" s="114"/>
    </row>
    <row r="457" spans="10:27" s="1" customFormat="1" ht="13.5" customHeight="1" x14ac:dyDescent="0.15">
      <c r="J457" s="51"/>
      <c r="K457" s="53" t="str">
        <f t="shared" si="13"/>
        <v>483</v>
      </c>
      <c r="L457" s="50" t="s">
        <v>1151</v>
      </c>
      <c r="M457" s="51" t="s">
        <v>1152</v>
      </c>
      <c r="T457" s="113" t="str">
        <f t="shared" si="12"/>
        <v/>
      </c>
      <c r="U457" s="117" t="s">
        <v>1153</v>
      </c>
      <c r="V457" s="117"/>
      <c r="W457" s="117"/>
      <c r="X457" s="117"/>
      <c r="Y457" s="117" t="s">
        <v>1154</v>
      </c>
      <c r="Z457" s="113"/>
      <c r="AA457" s="114"/>
    </row>
    <row r="458" spans="10:27" s="1" customFormat="1" ht="13.5" customHeight="1" x14ac:dyDescent="0.15">
      <c r="J458" s="51"/>
      <c r="K458" s="53" t="str">
        <f t="shared" si="13"/>
        <v>484</v>
      </c>
      <c r="L458" s="50" t="s">
        <v>1153</v>
      </c>
      <c r="M458" s="51" t="s">
        <v>1154</v>
      </c>
      <c r="T458" s="113" t="str">
        <f t="shared" si="12"/>
        <v/>
      </c>
      <c r="U458" s="117" t="s">
        <v>1155</v>
      </c>
      <c r="V458" s="117"/>
      <c r="W458" s="117"/>
      <c r="X458" s="117"/>
      <c r="Y458" s="117" t="s">
        <v>1156</v>
      </c>
      <c r="Z458" s="113"/>
      <c r="AA458" s="114"/>
    </row>
    <row r="459" spans="10:27" s="1" customFormat="1" ht="13.5" customHeight="1" x14ac:dyDescent="0.15">
      <c r="J459" s="51"/>
      <c r="K459" s="53" t="str">
        <f t="shared" si="13"/>
        <v>501</v>
      </c>
      <c r="L459" s="50" t="s">
        <v>1155</v>
      </c>
      <c r="M459" s="51" t="s">
        <v>1156</v>
      </c>
      <c r="T459" s="113" t="str">
        <f t="shared" si="12"/>
        <v/>
      </c>
      <c r="U459" s="117" t="s">
        <v>1157</v>
      </c>
      <c r="V459" s="117"/>
      <c r="W459" s="117"/>
      <c r="X459" s="117"/>
      <c r="Y459" s="117" t="s">
        <v>1158</v>
      </c>
      <c r="Z459" s="113"/>
      <c r="AA459" s="114"/>
    </row>
    <row r="460" spans="10:27" s="1" customFormat="1" ht="13.5" customHeight="1" x14ac:dyDescent="0.15">
      <c r="J460" s="51"/>
      <c r="K460" s="53" t="str">
        <f t="shared" si="13"/>
        <v>502</v>
      </c>
      <c r="L460" s="50" t="s">
        <v>1157</v>
      </c>
      <c r="M460" s="51" t="s">
        <v>1158</v>
      </c>
      <c r="T460" s="113" t="str">
        <f t="shared" si="12"/>
        <v/>
      </c>
      <c r="U460" s="117" t="s">
        <v>1159</v>
      </c>
      <c r="V460" s="117"/>
      <c r="W460" s="117"/>
      <c r="X460" s="117"/>
      <c r="Y460" s="117" t="s">
        <v>1160</v>
      </c>
      <c r="Z460" s="113"/>
      <c r="AA460" s="114"/>
    </row>
    <row r="461" spans="10:27" s="1" customFormat="1" ht="13.5" customHeight="1" x14ac:dyDescent="0.15">
      <c r="J461" s="51"/>
      <c r="K461" s="53" t="str">
        <f t="shared" si="13"/>
        <v>503</v>
      </c>
      <c r="L461" s="50" t="s">
        <v>1159</v>
      </c>
      <c r="M461" s="51" t="s">
        <v>1160</v>
      </c>
      <c r="T461" s="113" t="str">
        <f t="shared" si="12"/>
        <v/>
      </c>
      <c r="U461" s="117" t="s">
        <v>1161</v>
      </c>
      <c r="V461" s="117"/>
      <c r="W461" s="117"/>
      <c r="X461" s="117"/>
      <c r="Y461" s="117" t="s">
        <v>1162</v>
      </c>
      <c r="Z461" s="113"/>
      <c r="AA461" s="114"/>
    </row>
    <row r="462" spans="10:27" s="1" customFormat="1" ht="13.5" customHeight="1" x14ac:dyDescent="0.15">
      <c r="J462" s="51"/>
      <c r="K462" s="53" t="str">
        <f t="shared" si="13"/>
        <v>504</v>
      </c>
      <c r="L462" s="50" t="s">
        <v>1161</v>
      </c>
      <c r="M462" s="51" t="s">
        <v>1162</v>
      </c>
      <c r="T462" s="113" t="str">
        <f t="shared" si="12"/>
        <v/>
      </c>
      <c r="U462" s="117" t="s">
        <v>1163</v>
      </c>
      <c r="V462" s="117"/>
      <c r="W462" s="117"/>
      <c r="X462" s="117"/>
      <c r="Y462" s="117" t="s">
        <v>1164</v>
      </c>
      <c r="Z462" s="113"/>
      <c r="AA462" s="114"/>
    </row>
    <row r="463" spans="10:27" s="1" customFormat="1" ht="13.5" customHeight="1" x14ac:dyDescent="0.15">
      <c r="J463" s="51"/>
      <c r="K463" s="53" t="str">
        <f t="shared" si="13"/>
        <v>505</v>
      </c>
      <c r="L463" s="50" t="s">
        <v>1163</v>
      </c>
      <c r="M463" s="51" t="s">
        <v>1164</v>
      </c>
      <c r="T463" s="113" t="str">
        <f t="shared" si="12"/>
        <v/>
      </c>
      <c r="U463" s="117" t="s">
        <v>1165</v>
      </c>
      <c r="V463" s="117"/>
      <c r="W463" s="117"/>
      <c r="X463" s="117"/>
      <c r="Y463" s="117" t="s">
        <v>1166</v>
      </c>
      <c r="Z463" s="113"/>
      <c r="AA463" s="114"/>
    </row>
    <row r="464" spans="10:27" s="1" customFormat="1" ht="13.5" customHeight="1" x14ac:dyDescent="0.15">
      <c r="J464" s="51"/>
      <c r="K464" s="53" t="str">
        <f t="shared" si="13"/>
        <v>521</v>
      </c>
      <c r="L464" s="50" t="s">
        <v>1165</v>
      </c>
      <c r="M464" s="51" t="s">
        <v>1166</v>
      </c>
      <c r="T464" s="113" t="str">
        <f t="shared" si="12"/>
        <v/>
      </c>
      <c r="U464" s="117" t="s">
        <v>1167</v>
      </c>
      <c r="V464" s="117"/>
      <c r="W464" s="117"/>
      <c r="X464" s="117"/>
      <c r="Y464" s="117" t="s">
        <v>1168</v>
      </c>
      <c r="Z464" s="113"/>
      <c r="AA464" s="114"/>
    </row>
    <row r="465" spans="10:27" s="1" customFormat="1" ht="13.5" customHeight="1" x14ac:dyDescent="0.15">
      <c r="J465" s="51"/>
      <c r="K465" s="53" t="str">
        <f t="shared" si="13"/>
        <v>522</v>
      </c>
      <c r="L465" s="50" t="s">
        <v>1167</v>
      </c>
      <c r="M465" s="51" t="s">
        <v>1168</v>
      </c>
      <c r="T465" s="113" t="str">
        <f t="shared" si="12"/>
        <v/>
      </c>
      <c r="U465" s="117" t="s">
        <v>1169</v>
      </c>
      <c r="V465" s="117"/>
      <c r="W465" s="117"/>
      <c r="X465" s="117"/>
      <c r="Y465" s="117" t="s">
        <v>1170</v>
      </c>
      <c r="Z465" s="113"/>
      <c r="AA465" s="114"/>
    </row>
    <row r="466" spans="10:27" s="1" customFormat="1" ht="13.5" customHeight="1" x14ac:dyDescent="0.15">
      <c r="J466" s="51"/>
      <c r="K466" s="53" t="str">
        <f t="shared" si="13"/>
        <v>541</v>
      </c>
      <c r="L466" s="50" t="s">
        <v>1169</v>
      </c>
      <c r="M466" s="51" t="s">
        <v>1170</v>
      </c>
      <c r="T466" s="113" t="str">
        <f t="shared" si="12"/>
        <v/>
      </c>
      <c r="U466" s="117" t="s">
        <v>1171</v>
      </c>
      <c r="V466" s="117"/>
      <c r="W466" s="117"/>
      <c r="X466" s="117"/>
      <c r="Y466" s="117" t="s">
        <v>1172</v>
      </c>
      <c r="Z466" s="113"/>
      <c r="AA466" s="114"/>
    </row>
    <row r="467" spans="10:27" s="1" customFormat="1" ht="13.5" customHeight="1" x14ac:dyDescent="0.15">
      <c r="J467" s="51"/>
      <c r="K467" s="53" t="str">
        <f t="shared" si="13"/>
        <v>542</v>
      </c>
      <c r="L467" s="50" t="s">
        <v>1171</v>
      </c>
      <c r="M467" s="51" t="s">
        <v>1172</v>
      </c>
      <c r="T467" s="113" t="str">
        <f t="shared" si="12"/>
        <v/>
      </c>
      <c r="U467" s="117" t="s">
        <v>1173</v>
      </c>
      <c r="V467" s="117"/>
      <c r="W467" s="117"/>
      <c r="X467" s="117"/>
      <c r="Y467" s="117" t="s">
        <v>1174</v>
      </c>
      <c r="Z467" s="113"/>
      <c r="AA467" s="114"/>
    </row>
    <row r="468" spans="10:27" s="1" customFormat="1" ht="13.5" customHeight="1" x14ac:dyDescent="0.15">
      <c r="J468" s="51"/>
      <c r="K468" s="53" t="str">
        <f t="shared" si="13"/>
        <v>543</v>
      </c>
      <c r="L468" s="50" t="s">
        <v>1173</v>
      </c>
      <c r="M468" s="51" t="s">
        <v>1174</v>
      </c>
      <c r="T468" s="113" t="str">
        <f t="shared" si="12"/>
        <v/>
      </c>
      <c r="U468" s="117" t="s">
        <v>1175</v>
      </c>
      <c r="V468" s="117"/>
      <c r="W468" s="117"/>
      <c r="X468" s="117"/>
      <c r="Y468" s="117" t="s">
        <v>1176</v>
      </c>
      <c r="Z468" s="113"/>
      <c r="AA468" s="114"/>
    </row>
    <row r="469" spans="10:27" s="1" customFormat="1" ht="13.5" customHeight="1" x14ac:dyDescent="0.15">
      <c r="J469" s="51"/>
      <c r="K469" s="53" t="str">
        <f t="shared" si="13"/>
        <v>544</v>
      </c>
      <c r="L469" s="50" t="s">
        <v>1175</v>
      </c>
      <c r="M469" s="51" t="s">
        <v>1176</v>
      </c>
      <c r="T469" s="113" t="str">
        <f t="shared" si="12"/>
        <v/>
      </c>
      <c r="U469" s="117" t="s">
        <v>1177</v>
      </c>
      <c r="V469" s="117"/>
      <c r="W469" s="117"/>
      <c r="X469" s="117"/>
      <c r="Y469" s="117" t="s">
        <v>1178</v>
      </c>
      <c r="Z469" s="113"/>
      <c r="AA469" s="114"/>
    </row>
    <row r="470" spans="10:27" s="1" customFormat="1" ht="13.5" customHeight="1" x14ac:dyDescent="0.15">
      <c r="J470" s="51"/>
      <c r="K470" s="53" t="str">
        <f t="shared" si="13"/>
        <v>545</v>
      </c>
      <c r="L470" s="50" t="s">
        <v>1177</v>
      </c>
      <c r="M470" s="51" t="s">
        <v>1178</v>
      </c>
      <c r="T470" s="113" t="str">
        <f t="shared" si="12"/>
        <v/>
      </c>
      <c r="U470" s="117" t="s">
        <v>1179</v>
      </c>
      <c r="V470" s="117"/>
      <c r="W470" s="117"/>
      <c r="X470" s="117"/>
      <c r="Y470" s="117" t="s">
        <v>1180</v>
      </c>
      <c r="Z470" s="113"/>
      <c r="AA470" s="114"/>
    </row>
    <row r="471" spans="10:27" s="1" customFormat="1" ht="13.5" customHeight="1" x14ac:dyDescent="0.15">
      <c r="J471" s="51"/>
      <c r="K471" s="53" t="str">
        <f t="shared" si="13"/>
        <v>546</v>
      </c>
      <c r="L471" s="50" t="s">
        <v>1179</v>
      </c>
      <c r="M471" s="51" t="s">
        <v>1180</v>
      </c>
      <c r="T471" s="113" t="str">
        <f t="shared" si="12"/>
        <v/>
      </c>
      <c r="U471" s="117" t="s">
        <v>1181</v>
      </c>
      <c r="V471" s="117"/>
      <c r="W471" s="117"/>
      <c r="X471" s="117"/>
      <c r="Y471" s="117" t="s">
        <v>1182</v>
      </c>
      <c r="Z471" s="113"/>
      <c r="AA471" s="114"/>
    </row>
    <row r="472" spans="10:27" s="1" customFormat="1" ht="13.5" customHeight="1" x14ac:dyDescent="0.15">
      <c r="J472" s="51"/>
      <c r="K472" s="53" t="str">
        <f t="shared" si="13"/>
        <v>547</v>
      </c>
      <c r="L472" s="50" t="s">
        <v>1181</v>
      </c>
      <c r="M472" s="51" t="s">
        <v>1182</v>
      </c>
      <c r="T472" s="113" t="str">
        <f t="shared" si="12"/>
        <v/>
      </c>
      <c r="U472" s="117" t="s">
        <v>1183</v>
      </c>
      <c r="V472" s="117"/>
      <c r="W472" s="117"/>
      <c r="X472" s="117"/>
      <c r="Y472" s="117" t="s">
        <v>1184</v>
      </c>
      <c r="Z472" s="113"/>
      <c r="AA472" s="114"/>
    </row>
    <row r="473" spans="10:27" s="1" customFormat="1" ht="13.5" customHeight="1" x14ac:dyDescent="0.15">
      <c r="J473" s="51"/>
      <c r="K473" s="53" t="str">
        <f t="shared" si="13"/>
        <v>548</v>
      </c>
      <c r="L473" s="50" t="s">
        <v>1183</v>
      </c>
      <c r="M473" s="51" t="s">
        <v>1184</v>
      </c>
      <c r="T473" s="113" t="str">
        <f t="shared" si="12"/>
        <v/>
      </c>
      <c r="U473" s="117" t="s">
        <v>1185</v>
      </c>
      <c r="V473" s="117"/>
      <c r="W473" s="117"/>
      <c r="X473" s="117"/>
      <c r="Y473" s="117" t="s">
        <v>1186</v>
      </c>
      <c r="Z473" s="113"/>
      <c r="AA473" s="114"/>
    </row>
    <row r="474" spans="10:27" s="1" customFormat="1" ht="13.5" customHeight="1" x14ac:dyDescent="0.15">
      <c r="J474" s="51"/>
      <c r="K474" s="53" t="str">
        <f t="shared" si="13"/>
        <v>561</v>
      </c>
      <c r="L474" s="50" t="s">
        <v>1185</v>
      </c>
      <c r="M474" s="51" t="s">
        <v>1186</v>
      </c>
      <c r="T474" s="113" t="str">
        <f t="shared" si="12"/>
        <v/>
      </c>
      <c r="U474" s="117" t="s">
        <v>1187</v>
      </c>
      <c r="V474" s="117"/>
      <c r="W474" s="117"/>
      <c r="X474" s="117"/>
      <c r="Y474" s="117" t="s">
        <v>1188</v>
      </c>
      <c r="Z474" s="113"/>
      <c r="AA474" s="114"/>
    </row>
    <row r="475" spans="10:27" s="1" customFormat="1" ht="13.5" customHeight="1" x14ac:dyDescent="0.15">
      <c r="J475" s="51"/>
      <c r="K475" s="53" t="str">
        <f t="shared" si="13"/>
        <v>564</v>
      </c>
      <c r="L475" s="50" t="s">
        <v>1187</v>
      </c>
      <c r="M475" s="51" t="s">
        <v>1188</v>
      </c>
      <c r="T475" s="113" t="str">
        <f t="shared" si="12"/>
        <v/>
      </c>
      <c r="U475" s="117" t="s">
        <v>1189</v>
      </c>
      <c r="V475" s="117"/>
      <c r="W475" s="117"/>
      <c r="X475" s="117"/>
      <c r="Y475" s="117" t="s">
        <v>266</v>
      </c>
      <c r="Z475" s="113"/>
      <c r="AA475" s="114"/>
    </row>
    <row r="476" spans="10:27" s="1" customFormat="1" ht="13.5" customHeight="1" x14ac:dyDescent="0.15">
      <c r="J476" s="51"/>
      <c r="K476" s="53" t="str">
        <f t="shared" si="13"/>
        <v>201</v>
      </c>
      <c r="L476" s="50" t="s">
        <v>1189</v>
      </c>
      <c r="M476" s="51" t="s">
        <v>266</v>
      </c>
      <c r="T476" s="113" t="str">
        <f t="shared" si="12"/>
        <v/>
      </c>
      <c r="U476" s="117" t="s">
        <v>1190</v>
      </c>
      <c r="V476" s="117"/>
      <c r="W476" s="117"/>
      <c r="X476" s="117"/>
      <c r="Y476" s="117" t="s">
        <v>265</v>
      </c>
      <c r="Z476" s="113"/>
      <c r="AA476" s="114"/>
    </row>
    <row r="477" spans="10:27" s="1" customFormat="1" ht="13.5" customHeight="1" x14ac:dyDescent="0.15">
      <c r="J477" s="51"/>
      <c r="K477" s="53" t="str">
        <f t="shared" si="13"/>
        <v>202</v>
      </c>
      <c r="L477" s="50" t="s">
        <v>1190</v>
      </c>
      <c r="M477" s="51" t="s">
        <v>265</v>
      </c>
      <c r="T477" s="113" t="str">
        <f t="shared" si="12"/>
        <v/>
      </c>
      <c r="U477" s="117" t="s">
        <v>1191</v>
      </c>
      <c r="V477" s="117"/>
      <c r="W477" s="117"/>
      <c r="X477" s="117"/>
      <c r="Y477" s="117" t="s">
        <v>264</v>
      </c>
      <c r="Z477" s="113"/>
      <c r="AA477" s="114"/>
    </row>
    <row r="478" spans="10:27" s="1" customFormat="1" ht="13.5" customHeight="1" x14ac:dyDescent="0.15">
      <c r="J478" s="51"/>
      <c r="K478" s="53" t="str">
        <f t="shared" si="13"/>
        <v>203</v>
      </c>
      <c r="L478" s="50" t="s">
        <v>1191</v>
      </c>
      <c r="M478" s="51" t="s">
        <v>264</v>
      </c>
      <c r="T478" s="113" t="str">
        <f t="shared" si="12"/>
        <v/>
      </c>
      <c r="U478" s="117" t="s">
        <v>1192</v>
      </c>
      <c r="V478" s="117"/>
      <c r="W478" s="117"/>
      <c r="X478" s="117"/>
      <c r="Y478" s="117" t="s">
        <v>263</v>
      </c>
      <c r="Z478" s="113"/>
      <c r="AA478" s="114"/>
    </row>
    <row r="479" spans="10:27" s="1" customFormat="1" ht="13.5" customHeight="1" x14ac:dyDescent="0.15">
      <c r="J479" s="51"/>
      <c r="K479" s="53" t="str">
        <f t="shared" si="13"/>
        <v>204</v>
      </c>
      <c r="L479" s="50" t="s">
        <v>1192</v>
      </c>
      <c r="M479" s="51" t="s">
        <v>263</v>
      </c>
      <c r="T479" s="113" t="str">
        <f t="shared" si="12"/>
        <v/>
      </c>
      <c r="U479" s="117" t="s">
        <v>1193</v>
      </c>
      <c r="V479" s="117"/>
      <c r="W479" s="117"/>
      <c r="X479" s="117"/>
      <c r="Y479" s="117" t="s">
        <v>1194</v>
      </c>
      <c r="Z479" s="113"/>
      <c r="AA479" s="114"/>
    </row>
    <row r="480" spans="10:27" s="1" customFormat="1" ht="13.5" customHeight="1" x14ac:dyDescent="0.15">
      <c r="J480" s="51"/>
      <c r="K480" s="53" t="str">
        <f t="shared" si="13"/>
        <v>205</v>
      </c>
      <c r="L480" s="50" t="s">
        <v>1193</v>
      </c>
      <c r="M480" s="51" t="s">
        <v>1194</v>
      </c>
      <c r="T480" s="113" t="str">
        <f t="shared" si="12"/>
        <v/>
      </c>
      <c r="U480" s="117" t="s">
        <v>1195</v>
      </c>
      <c r="V480" s="117"/>
      <c r="W480" s="117"/>
      <c r="X480" s="117"/>
      <c r="Y480" s="117" t="s">
        <v>1196</v>
      </c>
      <c r="Z480" s="113"/>
      <c r="AA480" s="114"/>
    </row>
    <row r="481" spans="10:27" s="1" customFormat="1" ht="13.5" customHeight="1" x14ac:dyDescent="0.15">
      <c r="J481" s="51"/>
      <c r="K481" s="53" t="str">
        <f t="shared" si="13"/>
        <v>207</v>
      </c>
      <c r="L481" s="50" t="s">
        <v>1195</v>
      </c>
      <c r="M481" s="51" t="s">
        <v>1196</v>
      </c>
      <c r="T481" s="113" t="str">
        <f t="shared" si="12"/>
        <v/>
      </c>
      <c r="U481" s="117" t="s">
        <v>1197</v>
      </c>
      <c r="V481" s="117"/>
      <c r="W481" s="117"/>
      <c r="X481" s="117"/>
      <c r="Y481" s="117" t="s">
        <v>1198</v>
      </c>
      <c r="Z481" s="113"/>
      <c r="AA481" s="114"/>
    </row>
    <row r="482" spans="10:27" s="1" customFormat="1" ht="13.5" customHeight="1" x14ac:dyDescent="0.15">
      <c r="J482" s="51"/>
      <c r="K482" s="53" t="str">
        <f t="shared" si="13"/>
        <v>208</v>
      </c>
      <c r="L482" s="50" t="s">
        <v>1197</v>
      </c>
      <c r="M482" s="51" t="s">
        <v>1198</v>
      </c>
      <c r="T482" s="113" t="str">
        <f t="shared" si="12"/>
        <v/>
      </c>
      <c r="U482" s="117" t="s">
        <v>1199</v>
      </c>
      <c r="V482" s="117"/>
      <c r="W482" s="117"/>
      <c r="X482" s="117"/>
      <c r="Y482" s="117" t="s">
        <v>262</v>
      </c>
      <c r="Z482" s="113"/>
      <c r="AA482" s="114"/>
    </row>
    <row r="483" spans="10:27" s="1" customFormat="1" ht="13.5" customHeight="1" x14ac:dyDescent="0.15">
      <c r="J483" s="51"/>
      <c r="K483" s="53" t="str">
        <f t="shared" si="13"/>
        <v>210</v>
      </c>
      <c r="L483" s="50" t="s">
        <v>1199</v>
      </c>
      <c r="M483" s="51" t="s">
        <v>262</v>
      </c>
      <c r="T483" s="113" t="str">
        <f t="shared" si="12"/>
        <v/>
      </c>
      <c r="U483" s="117" t="s">
        <v>1200</v>
      </c>
      <c r="V483" s="117"/>
      <c r="W483" s="117"/>
      <c r="X483" s="117"/>
      <c r="Y483" s="117" t="s">
        <v>1201</v>
      </c>
      <c r="Z483" s="113"/>
      <c r="AA483" s="114"/>
    </row>
    <row r="484" spans="10:27" s="1" customFormat="1" ht="13.5" customHeight="1" x14ac:dyDescent="0.15">
      <c r="J484" s="51"/>
      <c r="K484" s="53" t="str">
        <f t="shared" si="13"/>
        <v>211</v>
      </c>
      <c r="L484" s="50" t="s">
        <v>1200</v>
      </c>
      <c r="M484" s="51" t="s">
        <v>1201</v>
      </c>
      <c r="T484" s="113" t="str">
        <f t="shared" si="12"/>
        <v/>
      </c>
      <c r="U484" s="117" t="s">
        <v>1202</v>
      </c>
      <c r="V484" s="117"/>
      <c r="W484" s="117"/>
      <c r="X484" s="117"/>
      <c r="Y484" s="117" t="s">
        <v>1203</v>
      </c>
      <c r="Z484" s="113"/>
      <c r="AA484" s="114"/>
    </row>
    <row r="485" spans="10:27" s="1" customFormat="1" ht="13.5" customHeight="1" x14ac:dyDescent="0.15">
      <c r="J485" s="51"/>
      <c r="K485" s="53" t="str">
        <f t="shared" si="13"/>
        <v>212</v>
      </c>
      <c r="L485" s="50" t="s">
        <v>1202</v>
      </c>
      <c r="M485" s="51" t="s">
        <v>1203</v>
      </c>
      <c r="T485" s="113" t="str">
        <f t="shared" si="12"/>
        <v/>
      </c>
      <c r="U485" s="117" t="s">
        <v>1204</v>
      </c>
      <c r="V485" s="117"/>
      <c r="W485" s="117"/>
      <c r="X485" s="117"/>
      <c r="Y485" s="117" t="s">
        <v>261</v>
      </c>
      <c r="Z485" s="113"/>
      <c r="AA485" s="114"/>
    </row>
    <row r="486" spans="10:27" s="1" customFormat="1" ht="13.5" customHeight="1" x14ac:dyDescent="0.15">
      <c r="J486" s="51"/>
      <c r="K486" s="53" t="str">
        <f t="shared" si="13"/>
        <v>214</v>
      </c>
      <c r="L486" s="50" t="s">
        <v>1204</v>
      </c>
      <c r="M486" s="51" t="s">
        <v>261</v>
      </c>
      <c r="T486" s="113" t="str">
        <f t="shared" si="12"/>
        <v/>
      </c>
      <c r="U486" s="117" t="s">
        <v>1205</v>
      </c>
      <c r="V486" s="117"/>
      <c r="W486" s="117"/>
      <c r="X486" s="117"/>
      <c r="Y486" s="117" t="s">
        <v>1206</v>
      </c>
      <c r="Z486" s="113"/>
      <c r="AA486" s="114"/>
    </row>
    <row r="487" spans="10:27" s="1" customFormat="1" ht="13.5" customHeight="1" x14ac:dyDescent="0.15">
      <c r="J487" s="51"/>
      <c r="K487" s="53" t="str">
        <f t="shared" si="13"/>
        <v>215</v>
      </c>
      <c r="L487" s="50" t="s">
        <v>1205</v>
      </c>
      <c r="M487" s="51" t="s">
        <v>1206</v>
      </c>
      <c r="T487" s="113" t="str">
        <f t="shared" si="12"/>
        <v/>
      </c>
      <c r="U487" s="117" t="s">
        <v>1207</v>
      </c>
      <c r="V487" s="117"/>
      <c r="W487" s="117"/>
      <c r="X487" s="117"/>
      <c r="Y487" s="117" t="s">
        <v>260</v>
      </c>
      <c r="Z487" s="113"/>
      <c r="AA487" s="114"/>
    </row>
    <row r="488" spans="10:27" s="1" customFormat="1" ht="13.5" customHeight="1" x14ac:dyDescent="0.15">
      <c r="J488" s="51"/>
      <c r="K488" s="53" t="str">
        <f t="shared" si="13"/>
        <v>216</v>
      </c>
      <c r="L488" s="50" t="s">
        <v>1207</v>
      </c>
      <c r="M488" s="51" t="s">
        <v>260</v>
      </c>
      <c r="T488" s="113" t="str">
        <f t="shared" si="12"/>
        <v/>
      </c>
      <c r="U488" s="117" t="s">
        <v>1208</v>
      </c>
      <c r="V488" s="117"/>
      <c r="W488" s="117"/>
      <c r="X488" s="117"/>
      <c r="Y488" s="117" t="s">
        <v>259</v>
      </c>
      <c r="Z488" s="113"/>
      <c r="AA488" s="114"/>
    </row>
    <row r="489" spans="10:27" s="1" customFormat="1" ht="13.5" customHeight="1" x14ac:dyDescent="0.15">
      <c r="J489" s="51"/>
      <c r="K489" s="53" t="str">
        <f t="shared" si="13"/>
        <v>217</v>
      </c>
      <c r="L489" s="50" t="s">
        <v>1208</v>
      </c>
      <c r="M489" s="51" t="s">
        <v>259</v>
      </c>
      <c r="T489" s="113" t="str">
        <f t="shared" si="12"/>
        <v/>
      </c>
      <c r="U489" s="117" t="s">
        <v>1209</v>
      </c>
      <c r="V489" s="117"/>
      <c r="W489" s="117"/>
      <c r="X489" s="117"/>
      <c r="Y489" s="117" t="s">
        <v>1210</v>
      </c>
      <c r="Z489" s="113"/>
      <c r="AA489" s="114"/>
    </row>
    <row r="490" spans="10:27" s="1" customFormat="1" ht="13.5" customHeight="1" x14ac:dyDescent="0.15">
      <c r="J490" s="51"/>
      <c r="K490" s="53" t="str">
        <f t="shared" si="13"/>
        <v>219</v>
      </c>
      <c r="L490" s="50" t="s">
        <v>1209</v>
      </c>
      <c r="M490" s="51" t="s">
        <v>1210</v>
      </c>
      <c r="T490" s="113" t="str">
        <f t="shared" si="12"/>
        <v/>
      </c>
      <c r="U490" s="117" t="s">
        <v>1211</v>
      </c>
      <c r="V490" s="117"/>
      <c r="W490" s="117"/>
      <c r="X490" s="117"/>
      <c r="Y490" s="117" t="s">
        <v>258</v>
      </c>
      <c r="Z490" s="113"/>
      <c r="AA490" s="114"/>
    </row>
    <row r="491" spans="10:27" s="1" customFormat="1" ht="13.5" customHeight="1" x14ac:dyDescent="0.15">
      <c r="J491" s="51"/>
      <c r="K491" s="53" t="str">
        <f t="shared" si="13"/>
        <v>220</v>
      </c>
      <c r="L491" s="50" t="s">
        <v>1211</v>
      </c>
      <c r="M491" s="51" t="s">
        <v>258</v>
      </c>
      <c r="T491" s="113" t="str">
        <f t="shared" si="12"/>
        <v/>
      </c>
      <c r="U491" s="117" t="s">
        <v>1212</v>
      </c>
      <c r="V491" s="117"/>
      <c r="W491" s="117"/>
      <c r="X491" s="117"/>
      <c r="Y491" s="117" t="s">
        <v>257</v>
      </c>
      <c r="Z491" s="113"/>
      <c r="AA491" s="114"/>
    </row>
    <row r="492" spans="10:27" s="1" customFormat="1" ht="13.5" customHeight="1" x14ac:dyDescent="0.15">
      <c r="J492" s="51"/>
      <c r="K492" s="53" t="str">
        <f t="shared" si="13"/>
        <v>221</v>
      </c>
      <c r="L492" s="50" t="s">
        <v>1212</v>
      </c>
      <c r="M492" s="51" t="s">
        <v>257</v>
      </c>
      <c r="T492" s="113" t="str">
        <f t="shared" si="12"/>
        <v/>
      </c>
      <c r="U492" s="117" t="s">
        <v>1213</v>
      </c>
      <c r="V492" s="117"/>
      <c r="W492" s="117"/>
      <c r="X492" s="117"/>
      <c r="Y492" s="117" t="s">
        <v>256</v>
      </c>
      <c r="Z492" s="113"/>
      <c r="AA492" s="114"/>
    </row>
    <row r="493" spans="10:27" s="1" customFormat="1" ht="13.5" customHeight="1" x14ac:dyDescent="0.15">
      <c r="J493" s="51"/>
      <c r="K493" s="53" t="str">
        <f t="shared" si="13"/>
        <v>222</v>
      </c>
      <c r="L493" s="50" t="s">
        <v>1213</v>
      </c>
      <c r="M493" s="51" t="s">
        <v>256</v>
      </c>
      <c r="T493" s="113" t="str">
        <f t="shared" si="12"/>
        <v/>
      </c>
      <c r="U493" s="117" t="s">
        <v>1214</v>
      </c>
      <c r="V493" s="117"/>
      <c r="W493" s="117"/>
      <c r="X493" s="117"/>
      <c r="Y493" s="117" t="s">
        <v>255</v>
      </c>
      <c r="Z493" s="113"/>
      <c r="AA493" s="114"/>
    </row>
    <row r="494" spans="10:27" s="1" customFormat="1" ht="13.5" customHeight="1" x14ac:dyDescent="0.15">
      <c r="J494" s="51"/>
      <c r="K494" s="53" t="str">
        <f t="shared" si="13"/>
        <v>223</v>
      </c>
      <c r="L494" s="50" t="s">
        <v>1214</v>
      </c>
      <c r="M494" s="51" t="s">
        <v>255</v>
      </c>
      <c r="T494" s="113" t="str">
        <f t="shared" si="12"/>
        <v/>
      </c>
      <c r="U494" s="117" t="s">
        <v>1215</v>
      </c>
      <c r="V494" s="117"/>
      <c r="W494" s="117"/>
      <c r="X494" s="117"/>
      <c r="Y494" s="117" t="s">
        <v>1216</v>
      </c>
      <c r="Z494" s="113"/>
      <c r="AA494" s="114"/>
    </row>
    <row r="495" spans="10:27" s="1" customFormat="1" ht="13.5" customHeight="1" x14ac:dyDescent="0.15">
      <c r="J495" s="51"/>
      <c r="K495" s="53" t="str">
        <f t="shared" si="13"/>
        <v>224</v>
      </c>
      <c r="L495" s="50" t="s">
        <v>1215</v>
      </c>
      <c r="M495" s="51" t="s">
        <v>1216</v>
      </c>
      <c r="T495" s="113" t="str">
        <f t="shared" si="12"/>
        <v/>
      </c>
      <c r="U495" s="117" t="s">
        <v>1217</v>
      </c>
      <c r="V495" s="117"/>
      <c r="W495" s="117"/>
      <c r="X495" s="117"/>
      <c r="Y495" s="117" t="s">
        <v>254</v>
      </c>
      <c r="Z495" s="113"/>
      <c r="AA495" s="114"/>
    </row>
    <row r="496" spans="10:27" s="1" customFormat="1" ht="13.5" customHeight="1" x14ac:dyDescent="0.15">
      <c r="J496" s="51"/>
      <c r="K496" s="53" t="str">
        <f t="shared" si="13"/>
        <v>225</v>
      </c>
      <c r="L496" s="50" t="s">
        <v>1217</v>
      </c>
      <c r="M496" s="51" t="s">
        <v>254</v>
      </c>
      <c r="T496" s="113" t="str">
        <f t="shared" si="12"/>
        <v/>
      </c>
      <c r="U496" s="117" t="s">
        <v>1218</v>
      </c>
      <c r="V496" s="117"/>
      <c r="W496" s="117"/>
      <c r="X496" s="117"/>
      <c r="Y496" s="117" t="s">
        <v>1219</v>
      </c>
      <c r="Z496" s="113"/>
      <c r="AA496" s="114"/>
    </row>
    <row r="497" spans="10:27" s="1" customFormat="1" ht="13.5" customHeight="1" x14ac:dyDescent="0.15">
      <c r="J497" s="51"/>
      <c r="K497" s="53" t="str">
        <f t="shared" si="13"/>
        <v>226</v>
      </c>
      <c r="L497" s="50" t="s">
        <v>1218</v>
      </c>
      <c r="M497" s="51" t="s">
        <v>1219</v>
      </c>
      <c r="T497" s="113" t="str">
        <f t="shared" si="12"/>
        <v/>
      </c>
      <c r="U497" s="117" t="s">
        <v>1220</v>
      </c>
      <c r="V497" s="117"/>
      <c r="W497" s="117"/>
      <c r="X497" s="117"/>
      <c r="Y497" s="117" t="s">
        <v>253</v>
      </c>
      <c r="Z497" s="113"/>
      <c r="AA497" s="114"/>
    </row>
    <row r="498" spans="10:27" s="1" customFormat="1" ht="13.5" customHeight="1" x14ac:dyDescent="0.15">
      <c r="J498" s="51"/>
      <c r="K498" s="53" t="str">
        <f t="shared" si="13"/>
        <v>227</v>
      </c>
      <c r="L498" s="50" t="s">
        <v>1220</v>
      </c>
      <c r="M498" s="51" t="s">
        <v>253</v>
      </c>
      <c r="T498" s="113" t="str">
        <f t="shared" si="12"/>
        <v/>
      </c>
      <c r="U498" s="117" t="s">
        <v>1221</v>
      </c>
      <c r="V498" s="117"/>
      <c r="W498" s="117"/>
      <c r="X498" s="117"/>
      <c r="Y498" s="117" t="s">
        <v>252</v>
      </c>
      <c r="Z498" s="113"/>
      <c r="AA498" s="114"/>
    </row>
    <row r="499" spans="10:27" s="1" customFormat="1" ht="13.5" customHeight="1" x14ac:dyDescent="0.15">
      <c r="J499" s="51"/>
      <c r="K499" s="53" t="str">
        <f t="shared" si="13"/>
        <v>228</v>
      </c>
      <c r="L499" s="50" t="s">
        <v>1221</v>
      </c>
      <c r="M499" s="51" t="s">
        <v>252</v>
      </c>
      <c r="T499" s="113" t="str">
        <f t="shared" si="12"/>
        <v/>
      </c>
      <c r="U499" s="117" t="s">
        <v>1222</v>
      </c>
      <c r="V499" s="117"/>
      <c r="W499" s="117"/>
      <c r="X499" s="117"/>
      <c r="Y499" s="117" t="s">
        <v>251</v>
      </c>
      <c r="Z499" s="113"/>
      <c r="AA499" s="114"/>
    </row>
    <row r="500" spans="10:27" s="1" customFormat="1" ht="13.5" customHeight="1" x14ac:dyDescent="0.15">
      <c r="J500" s="51"/>
      <c r="K500" s="53" t="str">
        <f t="shared" si="13"/>
        <v>229</v>
      </c>
      <c r="L500" s="50" t="s">
        <v>1222</v>
      </c>
      <c r="M500" s="51" t="s">
        <v>251</v>
      </c>
      <c r="T500" s="113" t="str">
        <f t="shared" si="12"/>
        <v/>
      </c>
      <c r="U500" s="117" t="s">
        <v>1223</v>
      </c>
      <c r="V500" s="117"/>
      <c r="W500" s="117"/>
      <c r="X500" s="117"/>
      <c r="Y500" s="117" t="s">
        <v>1224</v>
      </c>
      <c r="Z500" s="113"/>
      <c r="AA500" s="114"/>
    </row>
    <row r="501" spans="10:27" s="1" customFormat="1" ht="13.5" customHeight="1" x14ac:dyDescent="0.15">
      <c r="J501" s="51"/>
      <c r="K501" s="53" t="str">
        <f t="shared" si="13"/>
        <v>230</v>
      </c>
      <c r="L501" s="50" t="s">
        <v>1223</v>
      </c>
      <c r="M501" s="51" t="s">
        <v>1224</v>
      </c>
      <c r="T501" s="113" t="str">
        <f t="shared" si="12"/>
        <v/>
      </c>
      <c r="U501" s="117" t="s">
        <v>1225</v>
      </c>
      <c r="V501" s="117"/>
      <c r="W501" s="117"/>
      <c r="X501" s="117"/>
      <c r="Y501" s="117" t="s">
        <v>250</v>
      </c>
      <c r="Z501" s="113"/>
      <c r="AA501" s="114"/>
    </row>
    <row r="502" spans="10:27" s="1" customFormat="1" ht="13.5" customHeight="1" x14ac:dyDescent="0.15">
      <c r="J502" s="51"/>
      <c r="K502" s="53" t="str">
        <f t="shared" si="13"/>
        <v>231</v>
      </c>
      <c r="L502" s="50" t="s">
        <v>1225</v>
      </c>
      <c r="M502" s="51" t="s">
        <v>250</v>
      </c>
      <c r="T502" s="113" t="str">
        <f t="shared" si="12"/>
        <v/>
      </c>
      <c r="U502" s="117" t="s">
        <v>1226</v>
      </c>
      <c r="V502" s="117"/>
      <c r="W502" s="117"/>
      <c r="X502" s="117"/>
      <c r="Y502" s="117" t="s">
        <v>249</v>
      </c>
      <c r="Z502" s="113"/>
      <c r="AA502" s="114"/>
    </row>
    <row r="503" spans="10:27" s="1" customFormat="1" ht="13.5" customHeight="1" x14ac:dyDescent="0.15">
      <c r="J503" s="51"/>
      <c r="K503" s="53" t="str">
        <f t="shared" si="13"/>
        <v>232</v>
      </c>
      <c r="L503" s="50" t="s">
        <v>1226</v>
      </c>
      <c r="M503" s="51" t="s">
        <v>249</v>
      </c>
      <c r="T503" s="113" t="str">
        <f t="shared" si="12"/>
        <v/>
      </c>
      <c r="U503" s="117" t="s">
        <v>1227</v>
      </c>
      <c r="V503" s="117"/>
      <c r="W503" s="117"/>
      <c r="X503" s="117"/>
      <c r="Y503" s="117" t="s">
        <v>1228</v>
      </c>
      <c r="Z503" s="113"/>
      <c r="AA503" s="114"/>
    </row>
    <row r="504" spans="10:27" s="1" customFormat="1" ht="13.5" customHeight="1" x14ac:dyDescent="0.15">
      <c r="J504" s="51"/>
      <c r="K504" s="53" t="str">
        <f t="shared" si="13"/>
        <v>233</v>
      </c>
      <c r="L504" s="50" t="s">
        <v>1227</v>
      </c>
      <c r="M504" s="51" t="s">
        <v>1228</v>
      </c>
      <c r="T504" s="113" t="str">
        <f t="shared" si="12"/>
        <v/>
      </c>
      <c r="U504" s="117" t="s">
        <v>1229</v>
      </c>
      <c r="V504" s="117"/>
      <c r="W504" s="117"/>
      <c r="X504" s="117"/>
      <c r="Y504" s="117" t="s">
        <v>1230</v>
      </c>
      <c r="Z504" s="113"/>
      <c r="AA504" s="114"/>
    </row>
    <row r="505" spans="10:27" s="1" customFormat="1" ht="13.5" customHeight="1" x14ac:dyDescent="0.15">
      <c r="J505" s="51"/>
      <c r="K505" s="53" t="str">
        <f t="shared" si="13"/>
        <v>234</v>
      </c>
      <c r="L505" s="50" t="s">
        <v>1229</v>
      </c>
      <c r="M505" s="51" t="s">
        <v>1230</v>
      </c>
      <c r="T505" s="113" t="str">
        <f t="shared" si="12"/>
        <v/>
      </c>
      <c r="U505" s="117" t="s">
        <v>1231</v>
      </c>
      <c r="V505" s="117"/>
      <c r="W505" s="117"/>
      <c r="X505" s="117"/>
      <c r="Y505" s="117" t="s">
        <v>1232</v>
      </c>
      <c r="Z505" s="113"/>
      <c r="AA505" s="114"/>
    </row>
    <row r="506" spans="10:27" s="1" customFormat="1" ht="13.5" customHeight="1" x14ac:dyDescent="0.15">
      <c r="J506" s="51"/>
      <c r="K506" s="53" t="str">
        <f t="shared" si="13"/>
        <v>235</v>
      </c>
      <c r="L506" s="50" t="s">
        <v>1231</v>
      </c>
      <c r="M506" s="51" t="s">
        <v>1232</v>
      </c>
      <c r="T506" s="113" t="str">
        <f t="shared" si="12"/>
        <v/>
      </c>
      <c r="U506" s="117" t="s">
        <v>1233</v>
      </c>
      <c r="V506" s="117"/>
      <c r="W506" s="117"/>
      <c r="X506" s="117"/>
      <c r="Y506" s="117" t="s">
        <v>1234</v>
      </c>
      <c r="Z506" s="113"/>
      <c r="AA506" s="114"/>
    </row>
    <row r="507" spans="10:27" s="1" customFormat="1" ht="13.5" customHeight="1" x14ac:dyDescent="0.15">
      <c r="J507" s="51"/>
      <c r="K507" s="53" t="str">
        <f t="shared" si="13"/>
        <v>236</v>
      </c>
      <c r="L507" s="50" t="s">
        <v>1233</v>
      </c>
      <c r="M507" s="51" t="s">
        <v>1234</v>
      </c>
      <c r="T507" s="113" t="str">
        <f t="shared" si="12"/>
        <v/>
      </c>
      <c r="U507" s="117" t="s">
        <v>1235</v>
      </c>
      <c r="V507" s="117"/>
      <c r="W507" s="117"/>
      <c r="X507" s="117"/>
      <c r="Y507" s="117" t="s">
        <v>1236</v>
      </c>
      <c r="Z507" s="113"/>
      <c r="AA507" s="114"/>
    </row>
    <row r="508" spans="10:27" s="1" customFormat="1" ht="13.5" customHeight="1" x14ac:dyDescent="0.15">
      <c r="J508" s="51"/>
      <c r="K508" s="53" t="str">
        <f t="shared" si="13"/>
        <v>302</v>
      </c>
      <c r="L508" s="50" t="s">
        <v>1235</v>
      </c>
      <c r="M508" s="51" t="s">
        <v>1236</v>
      </c>
      <c r="T508" s="113" t="str">
        <f t="shared" si="12"/>
        <v/>
      </c>
      <c r="U508" s="117" t="s">
        <v>1237</v>
      </c>
      <c r="V508" s="117"/>
      <c r="W508" s="117"/>
      <c r="X508" s="117"/>
      <c r="Y508" s="117" t="s">
        <v>1238</v>
      </c>
      <c r="Z508" s="113"/>
      <c r="AA508" s="114"/>
    </row>
    <row r="509" spans="10:27" s="1" customFormat="1" ht="13.5" customHeight="1" x14ac:dyDescent="0.15">
      <c r="J509" s="51"/>
      <c r="K509" s="53" t="str">
        <f t="shared" si="13"/>
        <v>309</v>
      </c>
      <c r="L509" s="50" t="s">
        <v>1237</v>
      </c>
      <c r="M509" s="51" t="s">
        <v>1238</v>
      </c>
      <c r="T509" s="113" t="str">
        <f t="shared" si="12"/>
        <v/>
      </c>
      <c r="U509" s="117" t="s">
        <v>1239</v>
      </c>
      <c r="V509" s="117"/>
      <c r="W509" s="117"/>
      <c r="X509" s="117"/>
      <c r="Y509" s="117" t="s">
        <v>1240</v>
      </c>
      <c r="Z509" s="113"/>
      <c r="AA509" s="114"/>
    </row>
    <row r="510" spans="10:27" s="1" customFormat="1" ht="13.5" customHeight="1" x14ac:dyDescent="0.15">
      <c r="J510" s="51"/>
      <c r="K510" s="53" t="str">
        <f t="shared" si="13"/>
        <v>310</v>
      </c>
      <c r="L510" s="50" t="s">
        <v>1239</v>
      </c>
      <c r="M510" s="51" t="s">
        <v>1240</v>
      </c>
      <c r="T510" s="113" t="str">
        <f t="shared" si="12"/>
        <v/>
      </c>
      <c r="U510" s="117" t="s">
        <v>1241</v>
      </c>
      <c r="V510" s="117"/>
      <c r="W510" s="117"/>
      <c r="X510" s="117"/>
      <c r="Y510" s="117" t="s">
        <v>1242</v>
      </c>
      <c r="Z510" s="113"/>
      <c r="AA510" s="114"/>
    </row>
    <row r="511" spans="10:27" s="1" customFormat="1" ht="13.5" customHeight="1" x14ac:dyDescent="0.15">
      <c r="J511" s="51"/>
      <c r="K511" s="53" t="str">
        <f t="shared" si="13"/>
        <v>341</v>
      </c>
      <c r="L511" s="50" t="s">
        <v>1241</v>
      </c>
      <c r="M511" s="51" t="s">
        <v>1242</v>
      </c>
      <c r="T511" s="113" t="str">
        <f t="shared" si="12"/>
        <v/>
      </c>
      <c r="U511" s="117" t="s">
        <v>1243</v>
      </c>
      <c r="V511" s="117"/>
      <c r="W511" s="117"/>
      <c r="X511" s="117"/>
      <c r="Y511" s="117" t="s">
        <v>1244</v>
      </c>
      <c r="Z511" s="113"/>
      <c r="AA511" s="114"/>
    </row>
    <row r="512" spans="10:27" s="1" customFormat="1" ht="13.5" customHeight="1" x14ac:dyDescent="0.15">
      <c r="J512" s="51"/>
      <c r="K512" s="53" t="str">
        <f t="shared" si="13"/>
        <v>364</v>
      </c>
      <c r="L512" s="50" t="s">
        <v>1243</v>
      </c>
      <c r="M512" s="51" t="s">
        <v>1244</v>
      </c>
      <c r="T512" s="113" t="str">
        <f t="shared" si="12"/>
        <v/>
      </c>
      <c r="U512" s="117" t="s">
        <v>1245</v>
      </c>
      <c r="V512" s="117"/>
      <c r="W512" s="117"/>
      <c r="X512" s="117"/>
      <c r="Y512" s="117" t="s">
        <v>1246</v>
      </c>
      <c r="Z512" s="113"/>
      <c r="AA512" s="114"/>
    </row>
    <row r="513" spans="10:27" s="1" customFormat="1" ht="13.5" customHeight="1" x14ac:dyDescent="0.15">
      <c r="J513" s="51"/>
      <c r="K513" s="53" t="str">
        <f t="shared" si="13"/>
        <v>442</v>
      </c>
      <c r="L513" s="50" t="s">
        <v>1245</v>
      </c>
      <c r="M513" s="51" t="s">
        <v>1246</v>
      </c>
      <c r="T513" s="113" t="str">
        <f t="shared" si="12"/>
        <v/>
      </c>
      <c r="U513" s="117" t="s">
        <v>1247</v>
      </c>
      <c r="V513" s="117"/>
      <c r="W513" s="117"/>
      <c r="X513" s="117"/>
      <c r="Y513" s="117" t="s">
        <v>1248</v>
      </c>
      <c r="Z513" s="113"/>
      <c r="AA513" s="114"/>
    </row>
    <row r="514" spans="10:27" s="1" customFormat="1" ht="13.5" customHeight="1" x14ac:dyDescent="0.15">
      <c r="J514" s="51"/>
      <c r="K514" s="53" t="str">
        <f t="shared" si="13"/>
        <v>443</v>
      </c>
      <c r="L514" s="50" t="s">
        <v>1247</v>
      </c>
      <c r="M514" s="51" t="s">
        <v>1248</v>
      </c>
      <c r="T514" s="113" t="str">
        <f t="shared" si="12"/>
        <v/>
      </c>
      <c r="U514" s="117" t="s">
        <v>1249</v>
      </c>
      <c r="V514" s="117"/>
      <c r="W514" s="117"/>
      <c r="X514" s="117"/>
      <c r="Y514" s="117" t="s">
        <v>1250</v>
      </c>
      <c r="Z514" s="113"/>
      <c r="AA514" s="114"/>
    </row>
    <row r="515" spans="10:27" s="1" customFormat="1" ht="13.5" customHeight="1" x14ac:dyDescent="0.15">
      <c r="J515" s="51"/>
      <c r="K515" s="53" t="str">
        <f t="shared" si="13"/>
        <v>447</v>
      </c>
      <c r="L515" s="50" t="s">
        <v>1249</v>
      </c>
      <c r="M515" s="51" t="s">
        <v>1250</v>
      </c>
      <c r="T515" s="113" t="str">
        <f t="shared" si="12"/>
        <v/>
      </c>
      <c r="U515" s="117" t="s">
        <v>1251</v>
      </c>
      <c r="V515" s="117"/>
      <c r="W515" s="117"/>
      <c r="X515" s="117"/>
      <c r="Y515" s="117" t="s">
        <v>1252</v>
      </c>
      <c r="Z515" s="113"/>
      <c r="AA515" s="114"/>
    </row>
    <row r="516" spans="10:27" s="1" customFormat="1" ht="13.5" customHeight="1" x14ac:dyDescent="0.15">
      <c r="J516" s="51"/>
      <c r="K516" s="53" t="str">
        <f t="shared" si="13"/>
        <v>521</v>
      </c>
      <c r="L516" s="50" t="s">
        <v>1251</v>
      </c>
      <c r="M516" s="51" t="s">
        <v>1252</v>
      </c>
      <c r="T516" s="113" t="str">
        <f t="shared" si="12"/>
        <v/>
      </c>
      <c r="U516" s="117" t="s">
        <v>1253</v>
      </c>
      <c r="V516" s="117"/>
      <c r="W516" s="117"/>
      <c r="X516" s="117"/>
      <c r="Y516" s="117" t="s">
        <v>1254</v>
      </c>
      <c r="Z516" s="113"/>
      <c r="AA516" s="114"/>
    </row>
    <row r="517" spans="10:27" s="1" customFormat="1" ht="13.5" customHeight="1" x14ac:dyDescent="0.15">
      <c r="J517" s="51"/>
      <c r="K517" s="53" t="str">
        <f t="shared" si="13"/>
        <v>542</v>
      </c>
      <c r="L517" s="50" t="s">
        <v>1253</v>
      </c>
      <c r="M517" s="51" t="s">
        <v>1254</v>
      </c>
      <c r="T517" s="113" t="str">
        <f t="shared" ref="T517:T580" si="14">Q517&amp;H517</f>
        <v/>
      </c>
      <c r="U517" s="117" t="s">
        <v>1255</v>
      </c>
      <c r="V517" s="117"/>
      <c r="W517" s="117"/>
      <c r="X517" s="117"/>
      <c r="Y517" s="117" t="s">
        <v>1256</v>
      </c>
      <c r="Z517" s="113"/>
      <c r="AA517" s="114"/>
    </row>
    <row r="518" spans="10:27" s="1" customFormat="1" ht="13.5" customHeight="1" x14ac:dyDescent="0.15">
      <c r="J518" s="51"/>
      <c r="K518" s="53" t="str">
        <f t="shared" ref="K518:K581" si="15">RIGHT(L518,3)</f>
        <v>546</v>
      </c>
      <c r="L518" s="50" t="s">
        <v>1255</v>
      </c>
      <c r="M518" s="51" t="s">
        <v>1256</v>
      </c>
      <c r="T518" s="113" t="str">
        <f t="shared" si="14"/>
        <v/>
      </c>
      <c r="U518" s="117" t="s">
        <v>1257</v>
      </c>
      <c r="V518" s="117"/>
      <c r="W518" s="117"/>
      <c r="X518" s="117"/>
      <c r="Y518" s="117" t="s">
        <v>1258</v>
      </c>
      <c r="Z518" s="113"/>
      <c r="AA518" s="114"/>
    </row>
    <row r="519" spans="10:27" s="1" customFormat="1" ht="13.5" customHeight="1" x14ac:dyDescent="0.15">
      <c r="J519" s="51"/>
      <c r="K519" s="53" t="str">
        <f t="shared" si="15"/>
        <v>564</v>
      </c>
      <c r="L519" s="50" t="s">
        <v>1257</v>
      </c>
      <c r="M519" s="51" t="s">
        <v>1258</v>
      </c>
      <c r="T519" s="113" t="str">
        <f t="shared" si="14"/>
        <v/>
      </c>
      <c r="U519" s="117" t="s">
        <v>1259</v>
      </c>
      <c r="V519" s="117"/>
      <c r="W519" s="117"/>
      <c r="X519" s="117"/>
      <c r="Y519" s="117" t="s">
        <v>246</v>
      </c>
      <c r="Z519" s="113"/>
      <c r="AA519" s="114"/>
    </row>
    <row r="520" spans="10:27" s="1" customFormat="1" ht="13.5" customHeight="1" x14ac:dyDescent="0.15">
      <c r="J520" s="51"/>
      <c r="K520" s="53" t="str">
        <f t="shared" si="15"/>
        <v>201</v>
      </c>
      <c r="L520" s="50" t="s">
        <v>1259</v>
      </c>
      <c r="M520" s="51" t="s">
        <v>246</v>
      </c>
      <c r="T520" s="113" t="str">
        <f t="shared" si="14"/>
        <v/>
      </c>
      <c r="U520" s="117" t="s">
        <v>1260</v>
      </c>
      <c r="V520" s="117"/>
      <c r="W520" s="117"/>
      <c r="X520" s="117"/>
      <c r="Y520" s="117" t="s">
        <v>245</v>
      </c>
      <c r="Z520" s="113"/>
      <c r="AA520" s="114"/>
    </row>
    <row r="521" spans="10:27" s="1" customFormat="1" ht="13.5" customHeight="1" x14ac:dyDescent="0.15">
      <c r="J521" s="51"/>
      <c r="K521" s="53" t="str">
        <f t="shared" si="15"/>
        <v>202</v>
      </c>
      <c r="L521" s="50" t="s">
        <v>1260</v>
      </c>
      <c r="M521" s="51" t="s">
        <v>245</v>
      </c>
      <c r="T521" s="113" t="str">
        <f t="shared" si="14"/>
        <v/>
      </c>
      <c r="U521" s="117" t="s">
        <v>1261</v>
      </c>
      <c r="V521" s="117"/>
      <c r="W521" s="117"/>
      <c r="X521" s="117"/>
      <c r="Y521" s="117" t="s">
        <v>243</v>
      </c>
      <c r="Z521" s="113"/>
      <c r="AA521" s="114"/>
    </row>
    <row r="522" spans="10:27" s="1" customFormat="1" ht="13.5" customHeight="1" x14ac:dyDescent="0.15">
      <c r="J522" s="51"/>
      <c r="K522" s="53" t="str">
        <f t="shared" si="15"/>
        <v>203</v>
      </c>
      <c r="L522" s="50" t="s">
        <v>1261</v>
      </c>
      <c r="M522" s="51" t="s">
        <v>243</v>
      </c>
      <c r="T522" s="113" t="str">
        <f t="shared" si="14"/>
        <v/>
      </c>
      <c r="U522" s="117" t="s">
        <v>1262</v>
      </c>
      <c r="V522" s="117"/>
      <c r="W522" s="117"/>
      <c r="X522" s="117"/>
      <c r="Y522" s="117" t="s">
        <v>242</v>
      </c>
      <c r="Z522" s="113"/>
      <c r="AA522" s="114"/>
    </row>
    <row r="523" spans="10:27" s="1" customFormat="1" ht="13.5" customHeight="1" x14ac:dyDescent="0.15">
      <c r="J523" s="51"/>
      <c r="K523" s="53" t="str">
        <f t="shared" si="15"/>
        <v>204</v>
      </c>
      <c r="L523" s="50" t="s">
        <v>1262</v>
      </c>
      <c r="M523" s="51" t="s">
        <v>242</v>
      </c>
      <c r="T523" s="113" t="str">
        <f t="shared" si="14"/>
        <v/>
      </c>
      <c r="U523" s="117" t="s">
        <v>1263</v>
      </c>
      <c r="V523" s="117"/>
      <c r="W523" s="117"/>
      <c r="X523" s="117"/>
      <c r="Y523" s="117" t="s">
        <v>241</v>
      </c>
      <c r="Z523" s="113"/>
      <c r="AA523" s="114"/>
    </row>
    <row r="524" spans="10:27" s="1" customFormat="1" ht="13.5" customHeight="1" x14ac:dyDescent="0.15">
      <c r="J524" s="51"/>
      <c r="K524" s="53" t="str">
        <f t="shared" si="15"/>
        <v>205</v>
      </c>
      <c r="L524" s="50" t="s">
        <v>1263</v>
      </c>
      <c r="M524" s="51" t="s">
        <v>241</v>
      </c>
      <c r="T524" s="113" t="str">
        <f t="shared" si="14"/>
        <v/>
      </c>
      <c r="U524" s="117" t="s">
        <v>1264</v>
      </c>
      <c r="V524" s="117"/>
      <c r="W524" s="117"/>
      <c r="X524" s="117"/>
      <c r="Y524" s="117" t="s">
        <v>240</v>
      </c>
      <c r="Z524" s="113"/>
      <c r="AA524" s="114"/>
    </row>
    <row r="525" spans="10:27" s="1" customFormat="1" ht="13.5" customHeight="1" x14ac:dyDescent="0.15">
      <c r="J525" s="51"/>
      <c r="K525" s="53" t="str">
        <f t="shared" si="15"/>
        <v>206</v>
      </c>
      <c r="L525" s="50" t="s">
        <v>1264</v>
      </c>
      <c r="M525" s="51" t="s">
        <v>240</v>
      </c>
      <c r="T525" s="113" t="str">
        <f t="shared" si="14"/>
        <v/>
      </c>
      <c r="U525" s="117" t="s">
        <v>1265</v>
      </c>
      <c r="V525" s="117"/>
      <c r="W525" s="117"/>
      <c r="X525" s="117"/>
      <c r="Y525" s="117" t="s">
        <v>239</v>
      </c>
      <c r="Z525" s="113"/>
      <c r="AA525" s="114"/>
    </row>
    <row r="526" spans="10:27" s="1" customFormat="1" ht="13.5" customHeight="1" x14ac:dyDescent="0.15">
      <c r="J526" s="51"/>
      <c r="K526" s="53" t="str">
        <f t="shared" si="15"/>
        <v>208</v>
      </c>
      <c r="L526" s="50" t="s">
        <v>1265</v>
      </c>
      <c r="M526" s="51" t="s">
        <v>239</v>
      </c>
      <c r="T526" s="113" t="str">
        <f t="shared" si="14"/>
        <v/>
      </c>
      <c r="U526" s="117" t="s">
        <v>1266</v>
      </c>
      <c r="V526" s="117"/>
      <c r="W526" s="117"/>
      <c r="X526" s="117"/>
      <c r="Y526" s="117" t="s">
        <v>238</v>
      </c>
      <c r="Z526" s="113"/>
      <c r="AA526" s="114"/>
    </row>
    <row r="527" spans="10:27" s="1" customFormat="1" ht="13.5" customHeight="1" x14ac:dyDescent="0.15">
      <c r="J527" s="51"/>
      <c r="K527" s="53" t="str">
        <f t="shared" si="15"/>
        <v>209</v>
      </c>
      <c r="L527" s="50" t="s">
        <v>1266</v>
      </c>
      <c r="M527" s="51" t="s">
        <v>238</v>
      </c>
      <c r="T527" s="113" t="str">
        <f t="shared" si="14"/>
        <v/>
      </c>
      <c r="U527" s="117" t="s">
        <v>1267</v>
      </c>
      <c r="V527" s="117"/>
      <c r="W527" s="117"/>
      <c r="X527" s="117"/>
      <c r="Y527" s="117" t="s">
        <v>1268</v>
      </c>
      <c r="Z527" s="113"/>
      <c r="AA527" s="114"/>
    </row>
    <row r="528" spans="10:27" s="1" customFormat="1" ht="13.5" customHeight="1" x14ac:dyDescent="0.15">
      <c r="J528" s="51"/>
      <c r="K528" s="53" t="str">
        <f t="shared" si="15"/>
        <v>210</v>
      </c>
      <c r="L528" s="50" t="s">
        <v>1267</v>
      </c>
      <c r="M528" s="51" t="s">
        <v>1268</v>
      </c>
      <c r="T528" s="113" t="str">
        <f t="shared" si="14"/>
        <v/>
      </c>
      <c r="U528" s="117" t="s">
        <v>1269</v>
      </c>
      <c r="V528" s="117"/>
      <c r="W528" s="117"/>
      <c r="X528" s="117"/>
      <c r="Y528" s="117" t="s">
        <v>237</v>
      </c>
      <c r="Z528" s="113"/>
      <c r="AA528" s="114"/>
    </row>
    <row r="529" spans="10:27" s="1" customFormat="1" ht="13.5" customHeight="1" x14ac:dyDescent="0.15">
      <c r="J529" s="51"/>
      <c r="K529" s="53" t="str">
        <f t="shared" si="15"/>
        <v>211</v>
      </c>
      <c r="L529" s="50" t="s">
        <v>1269</v>
      </c>
      <c r="M529" s="51" t="s">
        <v>237</v>
      </c>
      <c r="T529" s="113" t="str">
        <f t="shared" si="14"/>
        <v/>
      </c>
      <c r="U529" s="117" t="s">
        <v>1270</v>
      </c>
      <c r="V529" s="117"/>
      <c r="W529" s="117"/>
      <c r="X529" s="117"/>
      <c r="Y529" s="117" t="s">
        <v>236</v>
      </c>
      <c r="Z529" s="113"/>
      <c r="AA529" s="114"/>
    </row>
    <row r="530" spans="10:27" s="1" customFormat="1" ht="13.5" customHeight="1" x14ac:dyDescent="0.15">
      <c r="J530" s="51"/>
      <c r="K530" s="53" t="str">
        <f t="shared" si="15"/>
        <v>213</v>
      </c>
      <c r="L530" s="50" t="s">
        <v>1270</v>
      </c>
      <c r="M530" s="51" t="s">
        <v>236</v>
      </c>
      <c r="T530" s="113" t="str">
        <f t="shared" si="14"/>
        <v/>
      </c>
      <c r="U530" s="117" t="s">
        <v>1271</v>
      </c>
      <c r="V530" s="117"/>
      <c r="W530" s="117"/>
      <c r="X530" s="117"/>
      <c r="Y530" s="117" t="s">
        <v>1272</v>
      </c>
      <c r="Z530" s="113"/>
      <c r="AA530" s="114"/>
    </row>
    <row r="531" spans="10:27" s="1" customFormat="1" ht="13.5" customHeight="1" x14ac:dyDescent="0.15">
      <c r="J531" s="51"/>
      <c r="K531" s="53" t="str">
        <f t="shared" si="15"/>
        <v>214</v>
      </c>
      <c r="L531" s="50" t="s">
        <v>1271</v>
      </c>
      <c r="M531" s="51" t="s">
        <v>1272</v>
      </c>
      <c r="T531" s="113" t="str">
        <f t="shared" si="14"/>
        <v/>
      </c>
      <c r="U531" s="117" t="s">
        <v>1273</v>
      </c>
      <c r="V531" s="117"/>
      <c r="W531" s="117"/>
      <c r="X531" s="117"/>
      <c r="Y531" s="117" t="s">
        <v>1274</v>
      </c>
      <c r="Z531" s="113"/>
      <c r="AA531" s="114"/>
    </row>
    <row r="532" spans="10:27" s="1" customFormat="1" ht="13.5" customHeight="1" x14ac:dyDescent="0.15">
      <c r="J532" s="51"/>
      <c r="K532" s="53" t="str">
        <f t="shared" si="15"/>
        <v>215</v>
      </c>
      <c r="L532" s="50" t="s">
        <v>1273</v>
      </c>
      <c r="M532" s="51" t="s">
        <v>1274</v>
      </c>
      <c r="T532" s="113" t="str">
        <f t="shared" si="14"/>
        <v/>
      </c>
      <c r="U532" s="117" t="s">
        <v>1275</v>
      </c>
      <c r="V532" s="117"/>
      <c r="W532" s="117"/>
      <c r="X532" s="117"/>
      <c r="Y532" s="117" t="s">
        <v>1276</v>
      </c>
      <c r="Z532" s="113"/>
      <c r="AA532" s="114"/>
    </row>
    <row r="533" spans="10:27" s="1" customFormat="1" ht="13.5" customHeight="1" x14ac:dyDescent="0.15">
      <c r="J533" s="51"/>
      <c r="K533" s="53" t="str">
        <f t="shared" si="15"/>
        <v>216</v>
      </c>
      <c r="L533" s="50" t="s">
        <v>1275</v>
      </c>
      <c r="M533" s="51" t="s">
        <v>1276</v>
      </c>
      <c r="T533" s="113" t="str">
        <f t="shared" si="14"/>
        <v/>
      </c>
      <c r="U533" s="117" t="s">
        <v>1277</v>
      </c>
      <c r="V533" s="117"/>
      <c r="W533" s="117"/>
      <c r="X533" s="117"/>
      <c r="Y533" s="117" t="s">
        <v>1278</v>
      </c>
      <c r="Z533" s="113"/>
      <c r="AA533" s="114"/>
    </row>
    <row r="534" spans="10:27" s="1" customFormat="1" ht="13.5" customHeight="1" x14ac:dyDescent="0.15">
      <c r="J534" s="51"/>
      <c r="K534" s="53" t="str">
        <f t="shared" si="15"/>
        <v>301</v>
      </c>
      <c r="L534" s="50" t="s">
        <v>1277</v>
      </c>
      <c r="M534" s="51" t="s">
        <v>1278</v>
      </c>
      <c r="T534" s="113" t="str">
        <f t="shared" si="14"/>
        <v/>
      </c>
      <c r="U534" s="117" t="s">
        <v>1281</v>
      </c>
      <c r="V534" s="117"/>
      <c r="W534" s="117"/>
      <c r="X534" s="117"/>
      <c r="Y534" s="117" t="s">
        <v>1282</v>
      </c>
      <c r="Z534" s="113"/>
      <c r="AA534" s="114"/>
    </row>
    <row r="535" spans="10:27" s="1" customFormat="1" ht="13.5" customHeight="1" x14ac:dyDescent="0.15">
      <c r="J535" s="51"/>
      <c r="K535" s="53" t="str">
        <f t="shared" si="15"/>
        <v>321</v>
      </c>
      <c r="L535" s="50" t="s">
        <v>1279</v>
      </c>
      <c r="M535" s="51" t="s">
        <v>1280</v>
      </c>
      <c r="T535" s="113" t="str">
        <f t="shared" si="14"/>
        <v/>
      </c>
      <c r="U535" s="117" t="s">
        <v>1283</v>
      </c>
      <c r="V535" s="117"/>
      <c r="W535" s="117"/>
      <c r="X535" s="117"/>
      <c r="Y535" s="117" t="s">
        <v>1284</v>
      </c>
      <c r="Z535" s="113"/>
      <c r="AA535" s="114"/>
    </row>
    <row r="536" spans="10:27" s="1" customFormat="1" ht="13.5" customHeight="1" x14ac:dyDescent="0.15">
      <c r="J536" s="51"/>
      <c r="K536" s="53" t="str">
        <f t="shared" si="15"/>
        <v>342</v>
      </c>
      <c r="L536" s="50" t="s">
        <v>1281</v>
      </c>
      <c r="M536" s="51" t="s">
        <v>1282</v>
      </c>
      <c r="T536" s="113" t="str">
        <f t="shared" si="14"/>
        <v/>
      </c>
      <c r="U536" s="117" t="s">
        <v>1285</v>
      </c>
      <c r="V536" s="117"/>
      <c r="W536" s="117"/>
      <c r="X536" s="117"/>
      <c r="Y536" s="117" t="s">
        <v>1286</v>
      </c>
      <c r="Z536" s="113"/>
      <c r="AA536" s="114"/>
    </row>
    <row r="537" spans="10:27" s="1" customFormat="1" ht="13.5" customHeight="1" x14ac:dyDescent="0.15">
      <c r="J537" s="51"/>
      <c r="K537" s="53" t="str">
        <f t="shared" si="15"/>
        <v>343</v>
      </c>
      <c r="L537" s="50" t="s">
        <v>1283</v>
      </c>
      <c r="M537" s="51" t="s">
        <v>1284</v>
      </c>
      <c r="T537" s="113" t="str">
        <f t="shared" si="14"/>
        <v/>
      </c>
      <c r="U537" s="117" t="s">
        <v>1287</v>
      </c>
      <c r="V537" s="117"/>
      <c r="W537" s="117"/>
      <c r="X537" s="117"/>
      <c r="Y537" s="117" t="s">
        <v>1288</v>
      </c>
      <c r="Z537" s="113"/>
      <c r="AA537" s="114"/>
    </row>
    <row r="538" spans="10:27" s="1" customFormat="1" ht="13.5" customHeight="1" x14ac:dyDescent="0.15">
      <c r="J538" s="51"/>
      <c r="K538" s="53" t="str">
        <f t="shared" si="15"/>
        <v>344</v>
      </c>
      <c r="L538" s="50" t="s">
        <v>1285</v>
      </c>
      <c r="M538" s="51" t="s">
        <v>1286</v>
      </c>
      <c r="T538" s="113" t="str">
        <f t="shared" si="14"/>
        <v/>
      </c>
      <c r="U538" s="117" t="s">
        <v>1289</v>
      </c>
      <c r="V538" s="117"/>
      <c r="W538" s="117"/>
      <c r="X538" s="117"/>
      <c r="Y538" s="117" t="s">
        <v>1290</v>
      </c>
      <c r="Z538" s="113"/>
      <c r="AA538" s="114"/>
    </row>
    <row r="539" spans="10:27" s="1" customFormat="1" ht="13.5" customHeight="1" x14ac:dyDescent="0.15">
      <c r="J539" s="51"/>
      <c r="K539" s="53" t="str">
        <f t="shared" si="15"/>
        <v>345</v>
      </c>
      <c r="L539" s="50" t="s">
        <v>1287</v>
      </c>
      <c r="M539" s="51" t="s">
        <v>1288</v>
      </c>
      <c r="T539" s="113" t="str">
        <f t="shared" si="14"/>
        <v/>
      </c>
      <c r="U539" s="117" t="s">
        <v>1291</v>
      </c>
      <c r="V539" s="117"/>
      <c r="W539" s="117"/>
      <c r="X539" s="117"/>
      <c r="Y539" s="117" t="s">
        <v>1292</v>
      </c>
      <c r="Z539" s="113"/>
      <c r="AA539" s="114"/>
    </row>
    <row r="540" spans="10:27" s="1" customFormat="1" ht="13.5" customHeight="1" x14ac:dyDescent="0.15">
      <c r="J540" s="51"/>
      <c r="K540" s="53" t="str">
        <f t="shared" si="15"/>
        <v>361</v>
      </c>
      <c r="L540" s="50" t="s">
        <v>1289</v>
      </c>
      <c r="M540" s="51" t="s">
        <v>1290</v>
      </c>
      <c r="T540" s="113" t="str">
        <f t="shared" si="14"/>
        <v/>
      </c>
      <c r="U540" s="117" t="s">
        <v>1295</v>
      </c>
      <c r="V540" s="117"/>
      <c r="W540" s="117"/>
      <c r="X540" s="117"/>
      <c r="Y540" s="117" t="s">
        <v>1296</v>
      </c>
      <c r="Z540" s="113"/>
      <c r="AA540" s="114"/>
    </row>
    <row r="541" spans="10:27" s="1" customFormat="1" ht="13.5" customHeight="1" x14ac:dyDescent="0.15">
      <c r="J541" s="51"/>
      <c r="K541" s="53" t="str">
        <f t="shared" si="15"/>
        <v>364</v>
      </c>
      <c r="L541" s="50" t="s">
        <v>1291</v>
      </c>
      <c r="M541" s="51" t="s">
        <v>1292</v>
      </c>
      <c r="T541" s="113" t="str">
        <f t="shared" si="14"/>
        <v/>
      </c>
      <c r="U541" s="117" t="s">
        <v>1297</v>
      </c>
      <c r="V541" s="117"/>
      <c r="W541" s="117"/>
      <c r="X541" s="117"/>
      <c r="Y541" s="117" t="s">
        <v>1298</v>
      </c>
      <c r="Z541" s="113"/>
      <c r="AA541" s="114"/>
    </row>
    <row r="542" spans="10:27" s="1" customFormat="1" ht="13.5" customHeight="1" x14ac:dyDescent="0.15">
      <c r="J542" s="51"/>
      <c r="K542" s="53" t="str">
        <f t="shared" si="15"/>
        <v>367</v>
      </c>
      <c r="L542" s="50" t="s">
        <v>1293</v>
      </c>
      <c r="M542" s="51" t="s">
        <v>1294</v>
      </c>
      <c r="T542" s="113" t="str">
        <f t="shared" si="14"/>
        <v/>
      </c>
      <c r="U542" s="117" t="s">
        <v>1299</v>
      </c>
      <c r="V542" s="117"/>
      <c r="W542" s="117"/>
      <c r="X542" s="117"/>
      <c r="Y542" s="117" t="s">
        <v>1300</v>
      </c>
      <c r="Z542" s="113"/>
      <c r="AA542" s="114"/>
    </row>
    <row r="543" spans="10:27" s="1" customFormat="1" ht="13.5" customHeight="1" x14ac:dyDescent="0.15">
      <c r="J543" s="51"/>
      <c r="K543" s="53" t="str">
        <f t="shared" si="15"/>
        <v>384</v>
      </c>
      <c r="L543" s="50" t="s">
        <v>1295</v>
      </c>
      <c r="M543" s="51" t="s">
        <v>1296</v>
      </c>
      <c r="T543" s="113" t="str">
        <f t="shared" si="14"/>
        <v/>
      </c>
      <c r="U543" s="117" t="s">
        <v>1301</v>
      </c>
      <c r="V543" s="117"/>
      <c r="W543" s="117"/>
      <c r="X543" s="117"/>
      <c r="Y543" s="117" t="s">
        <v>4847</v>
      </c>
      <c r="Z543" s="113"/>
      <c r="AA543" s="114"/>
    </row>
    <row r="544" spans="10:27" s="1" customFormat="1" ht="13.5" customHeight="1" x14ac:dyDescent="0.15">
      <c r="J544" s="51"/>
      <c r="K544" s="53" t="str">
        <f t="shared" si="15"/>
        <v>386</v>
      </c>
      <c r="L544" s="50" t="s">
        <v>1297</v>
      </c>
      <c r="M544" s="51" t="s">
        <v>1298</v>
      </c>
      <c r="T544" s="113" t="str">
        <f t="shared" si="14"/>
        <v/>
      </c>
      <c r="U544" s="117" t="s">
        <v>1303</v>
      </c>
      <c r="V544" s="117"/>
      <c r="W544" s="117"/>
      <c r="X544" s="117"/>
      <c r="Y544" s="117" t="s">
        <v>233</v>
      </c>
      <c r="Z544" s="113"/>
      <c r="AA544" s="114"/>
    </row>
    <row r="545" spans="10:27" s="1" customFormat="1" ht="13.5" customHeight="1" x14ac:dyDescent="0.15">
      <c r="J545" s="51"/>
      <c r="K545" s="53" t="str">
        <f t="shared" si="15"/>
        <v>407</v>
      </c>
      <c r="L545" s="50" t="s">
        <v>1299</v>
      </c>
      <c r="M545" s="51" t="s">
        <v>1300</v>
      </c>
      <c r="T545" s="113" t="str">
        <f t="shared" si="14"/>
        <v/>
      </c>
      <c r="U545" s="117" t="s">
        <v>1304</v>
      </c>
      <c r="V545" s="117"/>
      <c r="W545" s="117"/>
      <c r="X545" s="117"/>
      <c r="Y545" s="117" t="s">
        <v>232</v>
      </c>
      <c r="Z545" s="113"/>
      <c r="AA545" s="114"/>
    </row>
    <row r="546" spans="10:27" s="1" customFormat="1" ht="13.5" customHeight="1" x14ac:dyDescent="0.15">
      <c r="J546" s="51"/>
      <c r="K546" s="53" t="str">
        <f t="shared" si="15"/>
        <v>411</v>
      </c>
      <c r="L546" s="50" t="s">
        <v>1301</v>
      </c>
      <c r="M546" s="51" t="s">
        <v>1302</v>
      </c>
      <c r="T546" s="113" t="str">
        <f t="shared" si="14"/>
        <v/>
      </c>
      <c r="U546" s="117" t="s">
        <v>1305</v>
      </c>
      <c r="V546" s="117"/>
      <c r="W546" s="117"/>
      <c r="X546" s="117"/>
      <c r="Y546" s="117" t="s">
        <v>231</v>
      </c>
      <c r="Z546" s="113"/>
      <c r="AA546" s="114"/>
    </row>
    <row r="547" spans="10:27" s="1" customFormat="1" ht="13.5" customHeight="1" x14ac:dyDescent="0.15">
      <c r="J547" s="51"/>
      <c r="K547" s="53" t="str">
        <f t="shared" si="15"/>
        <v>201</v>
      </c>
      <c r="L547" s="50" t="s">
        <v>1303</v>
      </c>
      <c r="M547" s="51" t="s">
        <v>233</v>
      </c>
      <c r="T547" s="113" t="str">
        <f t="shared" si="14"/>
        <v/>
      </c>
      <c r="U547" s="117" t="s">
        <v>1306</v>
      </c>
      <c r="V547" s="117"/>
      <c r="W547" s="117"/>
      <c r="X547" s="117"/>
      <c r="Y547" s="117" t="s">
        <v>1307</v>
      </c>
      <c r="Z547" s="113"/>
      <c r="AA547" s="114"/>
    </row>
    <row r="548" spans="10:27" s="1" customFormat="1" ht="13.5" customHeight="1" x14ac:dyDescent="0.15">
      <c r="J548" s="51"/>
      <c r="K548" s="53" t="str">
        <f t="shared" si="15"/>
        <v>202</v>
      </c>
      <c r="L548" s="50" t="s">
        <v>1304</v>
      </c>
      <c r="M548" s="51" t="s">
        <v>232</v>
      </c>
      <c r="T548" s="113" t="str">
        <f t="shared" si="14"/>
        <v/>
      </c>
      <c r="U548" s="117" t="s">
        <v>1308</v>
      </c>
      <c r="V548" s="117"/>
      <c r="W548" s="117"/>
      <c r="X548" s="117"/>
      <c r="Y548" s="117" t="s">
        <v>230</v>
      </c>
      <c r="Z548" s="113"/>
      <c r="AA548" s="114"/>
    </row>
    <row r="549" spans="10:27" s="1" customFormat="1" ht="13.5" customHeight="1" x14ac:dyDescent="0.15">
      <c r="J549" s="51"/>
      <c r="K549" s="53" t="str">
        <f t="shared" si="15"/>
        <v>203</v>
      </c>
      <c r="L549" s="50" t="s">
        <v>1305</v>
      </c>
      <c r="M549" s="51" t="s">
        <v>231</v>
      </c>
      <c r="T549" s="113" t="str">
        <f t="shared" si="14"/>
        <v/>
      </c>
      <c r="U549" s="117" t="s">
        <v>1309</v>
      </c>
      <c r="V549" s="117"/>
      <c r="W549" s="117"/>
      <c r="X549" s="117"/>
      <c r="Y549" s="117" t="s">
        <v>1310</v>
      </c>
      <c r="Z549" s="113"/>
      <c r="AA549" s="114"/>
    </row>
    <row r="550" spans="10:27" s="1" customFormat="1" ht="13.5" customHeight="1" x14ac:dyDescent="0.15">
      <c r="J550" s="51"/>
      <c r="K550" s="53" t="str">
        <f t="shared" si="15"/>
        <v>204</v>
      </c>
      <c r="L550" s="50" t="s">
        <v>1306</v>
      </c>
      <c r="M550" s="51" t="s">
        <v>1307</v>
      </c>
      <c r="T550" s="113" t="str">
        <f t="shared" si="14"/>
        <v/>
      </c>
      <c r="U550" s="117" t="s">
        <v>1311</v>
      </c>
      <c r="V550" s="117"/>
      <c r="W550" s="117"/>
      <c r="X550" s="117"/>
      <c r="Y550" s="117" t="s">
        <v>229</v>
      </c>
      <c r="Z550" s="113"/>
      <c r="AA550" s="114"/>
    </row>
    <row r="551" spans="10:27" s="1" customFormat="1" ht="13.5" customHeight="1" x14ac:dyDescent="0.15">
      <c r="J551" s="51"/>
      <c r="K551" s="53" t="str">
        <f t="shared" si="15"/>
        <v>205</v>
      </c>
      <c r="L551" s="50" t="s">
        <v>1308</v>
      </c>
      <c r="M551" s="51" t="s">
        <v>230</v>
      </c>
      <c r="T551" s="113" t="str">
        <f t="shared" si="14"/>
        <v/>
      </c>
      <c r="U551" s="117" t="s">
        <v>1312</v>
      </c>
      <c r="V551" s="117"/>
      <c r="W551" s="117"/>
      <c r="X551" s="117"/>
      <c r="Y551" s="117" t="s">
        <v>228</v>
      </c>
      <c r="Z551" s="113"/>
      <c r="AA551" s="114"/>
    </row>
    <row r="552" spans="10:27" s="1" customFormat="1" ht="13.5" customHeight="1" x14ac:dyDescent="0.15">
      <c r="J552" s="51"/>
      <c r="K552" s="53" t="str">
        <f t="shared" si="15"/>
        <v>206</v>
      </c>
      <c r="L552" s="50" t="s">
        <v>1309</v>
      </c>
      <c r="M552" s="51" t="s">
        <v>1310</v>
      </c>
      <c r="T552" s="113" t="str">
        <f t="shared" si="14"/>
        <v/>
      </c>
      <c r="U552" s="117" t="s">
        <v>1313</v>
      </c>
      <c r="V552" s="117"/>
      <c r="W552" s="117"/>
      <c r="X552" s="117"/>
      <c r="Y552" s="117" t="s">
        <v>227</v>
      </c>
      <c r="Z552" s="113"/>
      <c r="AA552" s="114"/>
    </row>
    <row r="553" spans="10:27" s="1" customFormat="1" ht="13.5" customHeight="1" x14ac:dyDescent="0.15">
      <c r="J553" s="51"/>
      <c r="K553" s="53" t="str">
        <f t="shared" si="15"/>
        <v>207</v>
      </c>
      <c r="L553" s="50" t="s">
        <v>1311</v>
      </c>
      <c r="M553" s="51" t="s">
        <v>229</v>
      </c>
      <c r="T553" s="113" t="str">
        <f t="shared" si="14"/>
        <v/>
      </c>
      <c r="U553" s="117" t="s">
        <v>1314</v>
      </c>
      <c r="V553" s="117"/>
      <c r="W553" s="117"/>
      <c r="X553" s="117"/>
      <c r="Y553" s="117" t="s">
        <v>226</v>
      </c>
      <c r="Z553" s="113"/>
      <c r="AA553" s="114"/>
    </row>
    <row r="554" spans="10:27" s="1" customFormat="1" ht="13.5" customHeight="1" x14ac:dyDescent="0.15">
      <c r="J554" s="51"/>
      <c r="K554" s="53" t="str">
        <f t="shared" si="15"/>
        <v>208</v>
      </c>
      <c r="L554" s="50" t="s">
        <v>1312</v>
      </c>
      <c r="M554" s="51" t="s">
        <v>228</v>
      </c>
      <c r="T554" s="113" t="str">
        <f t="shared" si="14"/>
        <v/>
      </c>
      <c r="U554" s="117" t="s">
        <v>1315</v>
      </c>
      <c r="V554" s="117"/>
      <c r="W554" s="117"/>
      <c r="X554" s="117"/>
      <c r="Y554" s="117" t="s">
        <v>225</v>
      </c>
      <c r="Z554" s="113"/>
      <c r="AA554" s="114"/>
    </row>
    <row r="555" spans="10:27" s="1" customFormat="1" ht="13.5" customHeight="1" x14ac:dyDescent="0.15">
      <c r="J555" s="51"/>
      <c r="K555" s="53" t="str">
        <f t="shared" si="15"/>
        <v>209</v>
      </c>
      <c r="L555" s="50" t="s">
        <v>1313</v>
      </c>
      <c r="M555" s="51" t="s">
        <v>227</v>
      </c>
      <c r="T555" s="113" t="str">
        <f t="shared" si="14"/>
        <v/>
      </c>
      <c r="U555" s="117" t="s">
        <v>1316</v>
      </c>
      <c r="V555" s="117"/>
      <c r="W555" s="117"/>
      <c r="X555" s="117"/>
      <c r="Y555" s="117" t="s">
        <v>1317</v>
      </c>
      <c r="Z555" s="113"/>
      <c r="AA555" s="114"/>
    </row>
    <row r="556" spans="10:27" s="1" customFormat="1" ht="13.5" customHeight="1" x14ac:dyDescent="0.15">
      <c r="J556" s="51"/>
      <c r="K556" s="53" t="str">
        <f t="shared" si="15"/>
        <v>210</v>
      </c>
      <c r="L556" s="50" t="s">
        <v>1314</v>
      </c>
      <c r="M556" s="51" t="s">
        <v>226</v>
      </c>
      <c r="T556" s="113" t="str">
        <f t="shared" si="14"/>
        <v/>
      </c>
      <c r="U556" s="117" t="s">
        <v>1318</v>
      </c>
      <c r="V556" s="117"/>
      <c r="W556" s="117"/>
      <c r="X556" s="117"/>
      <c r="Y556" s="117" t="s">
        <v>1319</v>
      </c>
      <c r="Z556" s="113"/>
      <c r="AA556" s="114"/>
    </row>
    <row r="557" spans="10:27" s="1" customFormat="1" ht="13.5" customHeight="1" x14ac:dyDescent="0.15">
      <c r="J557" s="51"/>
      <c r="K557" s="53" t="str">
        <f t="shared" si="15"/>
        <v>211</v>
      </c>
      <c r="L557" s="50" t="s">
        <v>1315</v>
      </c>
      <c r="M557" s="51" t="s">
        <v>225</v>
      </c>
      <c r="T557" s="113" t="str">
        <f t="shared" si="14"/>
        <v/>
      </c>
      <c r="U557" s="117" t="s">
        <v>1320</v>
      </c>
      <c r="V557" s="117"/>
      <c r="W557" s="117"/>
      <c r="X557" s="117"/>
      <c r="Y557" s="117" t="s">
        <v>1321</v>
      </c>
      <c r="Z557" s="113"/>
      <c r="AA557" s="114"/>
    </row>
    <row r="558" spans="10:27" s="1" customFormat="1" ht="13.5" customHeight="1" x14ac:dyDescent="0.15">
      <c r="J558" s="51"/>
      <c r="K558" s="53" t="str">
        <f t="shared" si="15"/>
        <v>212</v>
      </c>
      <c r="L558" s="50" t="s">
        <v>1316</v>
      </c>
      <c r="M558" s="51" t="s">
        <v>1317</v>
      </c>
      <c r="T558" s="113" t="str">
        <f t="shared" si="14"/>
        <v/>
      </c>
      <c r="U558" s="117" t="s">
        <v>1322</v>
      </c>
      <c r="V558" s="117"/>
      <c r="W558" s="117"/>
      <c r="X558" s="117"/>
      <c r="Y558" s="117" t="s">
        <v>1323</v>
      </c>
      <c r="Z558" s="113"/>
      <c r="AA558" s="114"/>
    </row>
    <row r="559" spans="10:27" s="1" customFormat="1" ht="13.5" customHeight="1" x14ac:dyDescent="0.15">
      <c r="J559" s="51"/>
      <c r="K559" s="53" t="str">
        <f t="shared" si="15"/>
        <v>344</v>
      </c>
      <c r="L559" s="50" t="s">
        <v>1318</v>
      </c>
      <c r="M559" s="51" t="s">
        <v>1319</v>
      </c>
      <c r="T559" s="113" t="str">
        <f t="shared" si="14"/>
        <v/>
      </c>
      <c r="U559" s="117" t="s">
        <v>1324</v>
      </c>
      <c r="V559" s="117"/>
      <c r="W559" s="117"/>
      <c r="X559" s="117"/>
      <c r="Y559" s="117" t="s">
        <v>1325</v>
      </c>
      <c r="Z559" s="113"/>
      <c r="AA559" s="114"/>
    </row>
    <row r="560" spans="10:27" s="1" customFormat="1" ht="13.5" customHeight="1" x14ac:dyDescent="0.15">
      <c r="J560" s="51"/>
      <c r="K560" s="53" t="str">
        <f t="shared" si="15"/>
        <v>345</v>
      </c>
      <c r="L560" s="50" t="s">
        <v>1320</v>
      </c>
      <c r="M560" s="51" t="s">
        <v>1321</v>
      </c>
      <c r="T560" s="113" t="str">
        <f t="shared" si="14"/>
        <v/>
      </c>
      <c r="U560" s="117" t="s">
        <v>1326</v>
      </c>
      <c r="V560" s="117"/>
      <c r="W560" s="117"/>
      <c r="X560" s="117"/>
      <c r="Y560" s="117" t="s">
        <v>1327</v>
      </c>
      <c r="Z560" s="113"/>
      <c r="AA560" s="114"/>
    </row>
    <row r="561" spans="10:27" s="1" customFormat="1" ht="13.5" customHeight="1" x14ac:dyDescent="0.15">
      <c r="J561" s="51"/>
      <c r="K561" s="53" t="str">
        <f t="shared" si="15"/>
        <v>366</v>
      </c>
      <c r="L561" s="50" t="s">
        <v>1322</v>
      </c>
      <c r="M561" s="51" t="s">
        <v>1323</v>
      </c>
      <c r="T561" s="113" t="str">
        <f t="shared" si="14"/>
        <v/>
      </c>
      <c r="U561" s="117" t="s">
        <v>1328</v>
      </c>
      <c r="V561" s="117"/>
      <c r="W561" s="117"/>
      <c r="X561" s="117"/>
      <c r="Y561" s="117" t="s">
        <v>1329</v>
      </c>
      <c r="Z561" s="113"/>
      <c r="AA561" s="114"/>
    </row>
    <row r="562" spans="10:27" s="1" customFormat="1" ht="13.5" customHeight="1" x14ac:dyDescent="0.15">
      <c r="J562" s="51"/>
      <c r="K562" s="53" t="str">
        <f t="shared" si="15"/>
        <v>367</v>
      </c>
      <c r="L562" s="50" t="s">
        <v>1324</v>
      </c>
      <c r="M562" s="51" t="s">
        <v>1325</v>
      </c>
      <c r="T562" s="113" t="str">
        <f t="shared" si="14"/>
        <v/>
      </c>
      <c r="U562" s="117" t="s">
        <v>1330</v>
      </c>
      <c r="V562" s="117"/>
      <c r="W562" s="117"/>
      <c r="X562" s="117"/>
      <c r="Y562" s="117" t="s">
        <v>1331</v>
      </c>
      <c r="Z562" s="113"/>
      <c r="AA562" s="114"/>
    </row>
    <row r="563" spans="10:27" s="1" customFormat="1" ht="13.5" customHeight="1" x14ac:dyDescent="0.15">
      <c r="J563" s="51"/>
      <c r="K563" s="53" t="str">
        <f t="shared" si="15"/>
        <v>382</v>
      </c>
      <c r="L563" s="50" t="s">
        <v>1326</v>
      </c>
      <c r="M563" s="51" t="s">
        <v>1327</v>
      </c>
      <c r="T563" s="113" t="str">
        <f t="shared" si="14"/>
        <v/>
      </c>
      <c r="U563" s="117" t="s">
        <v>1332</v>
      </c>
      <c r="V563" s="117"/>
      <c r="W563" s="117"/>
      <c r="X563" s="117"/>
      <c r="Y563" s="117" t="s">
        <v>1333</v>
      </c>
      <c r="Z563" s="113"/>
      <c r="AA563" s="114"/>
    </row>
    <row r="564" spans="10:27" s="1" customFormat="1" ht="13.5" customHeight="1" x14ac:dyDescent="0.15">
      <c r="J564" s="51"/>
      <c r="K564" s="53" t="str">
        <f t="shared" si="15"/>
        <v>383</v>
      </c>
      <c r="L564" s="50" t="s">
        <v>1328</v>
      </c>
      <c r="M564" s="51" t="s">
        <v>1329</v>
      </c>
      <c r="T564" s="113" t="str">
        <f t="shared" si="14"/>
        <v/>
      </c>
      <c r="U564" s="117" t="s">
        <v>1334</v>
      </c>
      <c r="V564" s="117"/>
      <c r="W564" s="117"/>
      <c r="X564" s="117"/>
      <c r="Y564" s="117" t="s">
        <v>1335</v>
      </c>
      <c r="Z564" s="113"/>
      <c r="AA564" s="114"/>
    </row>
    <row r="565" spans="10:27" s="1" customFormat="1" ht="13.5" customHeight="1" x14ac:dyDescent="0.15">
      <c r="J565" s="51"/>
      <c r="K565" s="53" t="str">
        <f t="shared" si="15"/>
        <v>384</v>
      </c>
      <c r="L565" s="50" t="s">
        <v>1330</v>
      </c>
      <c r="M565" s="51" t="s">
        <v>1331</v>
      </c>
      <c r="T565" s="113" t="str">
        <f t="shared" si="14"/>
        <v/>
      </c>
      <c r="U565" s="117" t="s">
        <v>1336</v>
      </c>
      <c r="V565" s="117"/>
      <c r="W565" s="117"/>
      <c r="X565" s="117"/>
      <c r="Y565" s="117" t="s">
        <v>1337</v>
      </c>
      <c r="Z565" s="113"/>
      <c r="AA565" s="114"/>
    </row>
    <row r="566" spans="10:27" s="1" customFormat="1" ht="13.5" customHeight="1" x14ac:dyDescent="0.15">
      <c r="J566" s="51"/>
      <c r="K566" s="53" t="str">
        <f t="shared" si="15"/>
        <v>421</v>
      </c>
      <c r="L566" s="50" t="s">
        <v>1332</v>
      </c>
      <c r="M566" s="51" t="s">
        <v>1333</v>
      </c>
      <c r="T566" s="113" t="str">
        <f t="shared" si="14"/>
        <v/>
      </c>
      <c r="U566" s="117" t="s">
        <v>1338</v>
      </c>
      <c r="V566" s="117"/>
      <c r="W566" s="117"/>
      <c r="X566" s="117"/>
      <c r="Y566" s="117" t="s">
        <v>1339</v>
      </c>
      <c r="Z566" s="113"/>
      <c r="AA566" s="114"/>
    </row>
    <row r="567" spans="10:27" s="1" customFormat="1" ht="13.5" customHeight="1" x14ac:dyDescent="0.15">
      <c r="J567" s="51"/>
      <c r="K567" s="53" t="str">
        <f t="shared" si="15"/>
        <v>424</v>
      </c>
      <c r="L567" s="50" t="s">
        <v>1334</v>
      </c>
      <c r="M567" s="51" t="s">
        <v>1335</v>
      </c>
      <c r="T567" s="113" t="str">
        <f t="shared" si="14"/>
        <v/>
      </c>
      <c r="U567" s="117" t="s">
        <v>1340</v>
      </c>
      <c r="V567" s="117"/>
      <c r="W567" s="117"/>
      <c r="X567" s="117"/>
      <c r="Y567" s="117" t="s">
        <v>1341</v>
      </c>
      <c r="Z567" s="113"/>
      <c r="AA567" s="114"/>
    </row>
    <row r="568" spans="10:27" s="1" customFormat="1" ht="13.5" customHeight="1" x14ac:dyDescent="0.15">
      <c r="J568" s="51"/>
      <c r="K568" s="53" t="str">
        <f t="shared" si="15"/>
        <v>425</v>
      </c>
      <c r="L568" s="50" t="s">
        <v>1336</v>
      </c>
      <c r="M568" s="51" t="s">
        <v>1337</v>
      </c>
      <c r="T568" s="113" t="str">
        <f t="shared" si="14"/>
        <v/>
      </c>
      <c r="U568" s="117" t="s">
        <v>1342</v>
      </c>
      <c r="V568" s="117"/>
      <c r="W568" s="117"/>
      <c r="X568" s="117"/>
      <c r="Y568" s="117" t="s">
        <v>4848</v>
      </c>
      <c r="Z568" s="113"/>
      <c r="AA568" s="114"/>
    </row>
    <row r="569" spans="10:27" s="1" customFormat="1" ht="13.5" customHeight="1" x14ac:dyDescent="0.15">
      <c r="J569" s="51"/>
      <c r="K569" s="53" t="str">
        <f t="shared" si="15"/>
        <v>426</v>
      </c>
      <c r="L569" s="50" t="s">
        <v>1338</v>
      </c>
      <c r="M569" s="51" t="s">
        <v>1339</v>
      </c>
      <c r="T569" s="113" t="str">
        <f t="shared" si="14"/>
        <v/>
      </c>
      <c r="U569" s="117" t="s">
        <v>1344</v>
      </c>
      <c r="V569" s="117"/>
      <c r="W569" s="117"/>
      <c r="X569" s="117"/>
      <c r="Y569" s="117" t="s">
        <v>1345</v>
      </c>
      <c r="Z569" s="113"/>
      <c r="AA569" s="114"/>
    </row>
    <row r="570" spans="10:27" s="1" customFormat="1" ht="13.5" customHeight="1" x14ac:dyDescent="0.15">
      <c r="J570" s="51"/>
      <c r="K570" s="53" t="str">
        <f t="shared" si="15"/>
        <v>428</v>
      </c>
      <c r="L570" s="50" t="s">
        <v>1340</v>
      </c>
      <c r="M570" s="51" t="s">
        <v>1341</v>
      </c>
      <c r="T570" s="113" t="str">
        <f t="shared" si="14"/>
        <v/>
      </c>
      <c r="U570" s="117" t="s">
        <v>1346</v>
      </c>
      <c r="V570" s="117"/>
      <c r="W570" s="117"/>
      <c r="X570" s="117"/>
      <c r="Y570" s="117" t="s">
        <v>1347</v>
      </c>
      <c r="Z570" s="113"/>
      <c r="AA570" s="114"/>
    </row>
    <row r="571" spans="10:27" s="1" customFormat="1" ht="13.5" customHeight="1" x14ac:dyDescent="0.15">
      <c r="J571" s="51"/>
      <c r="K571" s="53" t="str">
        <f t="shared" si="15"/>
        <v>429</v>
      </c>
      <c r="L571" s="50" t="s">
        <v>1342</v>
      </c>
      <c r="M571" s="51" t="s">
        <v>1343</v>
      </c>
      <c r="T571" s="113" t="str">
        <f t="shared" si="14"/>
        <v/>
      </c>
      <c r="U571" s="117" t="s">
        <v>1348</v>
      </c>
      <c r="V571" s="117"/>
      <c r="W571" s="117"/>
      <c r="X571" s="117"/>
      <c r="Y571" s="117" t="s">
        <v>1349</v>
      </c>
      <c r="Z571" s="113"/>
      <c r="AA571" s="114"/>
    </row>
    <row r="572" spans="10:27" s="1" customFormat="1" ht="13.5" customHeight="1" x14ac:dyDescent="0.15">
      <c r="J572" s="51"/>
      <c r="K572" s="53" t="str">
        <f t="shared" si="15"/>
        <v>443</v>
      </c>
      <c r="L572" s="50" t="s">
        <v>1344</v>
      </c>
      <c r="M572" s="51" t="s">
        <v>1345</v>
      </c>
      <c r="T572" s="113" t="str">
        <f t="shared" si="14"/>
        <v/>
      </c>
      <c r="U572" s="117" t="s">
        <v>1350</v>
      </c>
      <c r="V572" s="117"/>
      <c r="W572" s="117"/>
      <c r="X572" s="117"/>
      <c r="Y572" s="117" t="s">
        <v>4849</v>
      </c>
      <c r="Z572" s="113"/>
      <c r="AA572" s="114"/>
    </row>
    <row r="573" spans="10:27" s="1" customFormat="1" ht="13.5" customHeight="1" x14ac:dyDescent="0.15">
      <c r="J573" s="51"/>
      <c r="K573" s="53" t="str">
        <f t="shared" si="15"/>
        <v>444</v>
      </c>
      <c r="L573" s="50" t="s">
        <v>1346</v>
      </c>
      <c r="M573" s="51" t="s">
        <v>1347</v>
      </c>
      <c r="T573" s="113" t="str">
        <f t="shared" si="14"/>
        <v/>
      </c>
      <c r="U573" s="117" t="s">
        <v>1352</v>
      </c>
      <c r="V573" s="117"/>
      <c r="W573" s="117"/>
      <c r="X573" s="117"/>
      <c r="Y573" s="117" t="s">
        <v>1353</v>
      </c>
      <c r="Z573" s="113"/>
      <c r="AA573" s="114"/>
    </row>
    <row r="574" spans="10:27" s="1" customFormat="1" ht="13.5" customHeight="1" x14ac:dyDescent="0.15">
      <c r="J574" s="51"/>
      <c r="K574" s="53" t="str">
        <f t="shared" si="15"/>
        <v>448</v>
      </c>
      <c r="L574" s="50" t="s">
        <v>1348</v>
      </c>
      <c r="M574" s="51" t="s">
        <v>1349</v>
      </c>
      <c r="T574" s="113" t="str">
        <f t="shared" si="14"/>
        <v/>
      </c>
      <c r="U574" s="117" t="s">
        <v>1354</v>
      </c>
      <c r="V574" s="117"/>
      <c r="W574" s="117"/>
      <c r="X574" s="117"/>
      <c r="Y574" s="117" t="s">
        <v>1355</v>
      </c>
      <c r="Z574" s="113"/>
      <c r="AA574" s="114"/>
    </row>
    <row r="575" spans="10:27" s="1" customFormat="1" ht="13.5" customHeight="1" x14ac:dyDescent="0.15">
      <c r="J575" s="51"/>
      <c r="K575" s="53" t="str">
        <f t="shared" si="15"/>
        <v>449</v>
      </c>
      <c r="L575" s="50" t="s">
        <v>1350</v>
      </c>
      <c r="M575" s="51" t="s">
        <v>1351</v>
      </c>
      <c r="T575" s="113" t="str">
        <f t="shared" si="14"/>
        <v/>
      </c>
      <c r="U575" s="117" t="s">
        <v>1356</v>
      </c>
      <c r="V575" s="117"/>
      <c r="W575" s="117"/>
      <c r="X575" s="117"/>
      <c r="Y575" s="117" t="s">
        <v>1357</v>
      </c>
      <c r="Z575" s="113"/>
      <c r="AA575" s="114"/>
    </row>
    <row r="576" spans="10:27" s="1" customFormat="1" ht="13.5" customHeight="1" x14ac:dyDescent="0.15">
      <c r="J576" s="51"/>
      <c r="K576" s="53" t="str">
        <f t="shared" si="15"/>
        <v>464</v>
      </c>
      <c r="L576" s="50" t="s">
        <v>1352</v>
      </c>
      <c r="M576" s="51" t="s">
        <v>1353</v>
      </c>
      <c r="T576" s="113" t="str">
        <f t="shared" si="14"/>
        <v/>
      </c>
      <c r="U576" s="117" t="s">
        <v>1358</v>
      </c>
      <c r="V576" s="117"/>
      <c r="W576" s="117"/>
      <c r="X576" s="117"/>
      <c r="Y576" s="117" t="s">
        <v>1359</v>
      </c>
      <c r="Z576" s="113"/>
      <c r="AA576" s="114"/>
    </row>
    <row r="577" spans="10:27" s="1" customFormat="1" ht="13.5" customHeight="1" x14ac:dyDescent="0.15">
      <c r="J577" s="51"/>
      <c r="K577" s="53" t="str">
        <f t="shared" si="15"/>
        <v>521</v>
      </c>
      <c r="L577" s="50" t="s">
        <v>1354</v>
      </c>
      <c r="M577" s="51" t="s">
        <v>1355</v>
      </c>
      <c r="T577" s="113" t="str">
        <f t="shared" si="14"/>
        <v/>
      </c>
      <c r="U577" s="117" t="s">
        <v>1360</v>
      </c>
      <c r="V577" s="117"/>
      <c r="W577" s="117"/>
      <c r="X577" s="117"/>
      <c r="Y577" s="117" t="s">
        <v>1361</v>
      </c>
      <c r="Z577" s="113"/>
      <c r="AA577" s="114"/>
    </row>
    <row r="578" spans="10:27" s="1" customFormat="1" ht="13.5" customHeight="1" x14ac:dyDescent="0.15">
      <c r="J578" s="51"/>
      <c r="K578" s="53" t="str">
        <f t="shared" si="15"/>
        <v>522</v>
      </c>
      <c r="L578" s="50" t="s">
        <v>1356</v>
      </c>
      <c r="M578" s="51" t="s">
        <v>1357</v>
      </c>
      <c r="T578" s="113" t="str">
        <f t="shared" si="14"/>
        <v/>
      </c>
      <c r="U578" s="117" t="s">
        <v>1362</v>
      </c>
      <c r="V578" s="117"/>
      <c r="W578" s="117"/>
      <c r="X578" s="117"/>
      <c r="Y578" s="117" t="s">
        <v>1363</v>
      </c>
      <c r="Z578" s="113"/>
      <c r="AA578" s="114"/>
    </row>
    <row r="579" spans="10:27" s="1" customFormat="1" ht="13.5" customHeight="1" x14ac:dyDescent="0.15">
      <c r="J579" s="51"/>
      <c r="K579" s="53" t="str">
        <f t="shared" si="15"/>
        <v>523</v>
      </c>
      <c r="L579" s="50" t="s">
        <v>1358</v>
      </c>
      <c r="M579" s="51" t="s">
        <v>1359</v>
      </c>
      <c r="T579" s="113" t="str">
        <f t="shared" si="14"/>
        <v/>
      </c>
      <c r="U579" s="117" t="s">
        <v>1364</v>
      </c>
      <c r="V579" s="117"/>
      <c r="W579" s="117"/>
      <c r="X579" s="117"/>
      <c r="Y579" s="117" t="s">
        <v>220</v>
      </c>
      <c r="Z579" s="113"/>
      <c r="AA579" s="114"/>
    </row>
    <row r="580" spans="10:27" s="1" customFormat="1" ht="13.5" customHeight="1" x14ac:dyDescent="0.15">
      <c r="J580" s="51"/>
      <c r="K580" s="53" t="str">
        <f t="shared" si="15"/>
        <v>524</v>
      </c>
      <c r="L580" s="50" t="s">
        <v>1360</v>
      </c>
      <c r="M580" s="51" t="s">
        <v>1361</v>
      </c>
      <c r="T580" s="113" t="str">
        <f t="shared" si="14"/>
        <v/>
      </c>
      <c r="U580" s="117" t="s">
        <v>1365</v>
      </c>
      <c r="V580" s="117"/>
      <c r="W580" s="117"/>
      <c r="X580" s="117"/>
      <c r="Y580" s="117" t="s">
        <v>210</v>
      </c>
      <c r="Z580" s="113"/>
      <c r="AA580" s="114"/>
    </row>
    <row r="581" spans="10:27" s="1" customFormat="1" ht="13.5" customHeight="1" x14ac:dyDescent="0.15">
      <c r="J581" s="51"/>
      <c r="K581" s="53" t="str">
        <f t="shared" si="15"/>
        <v>525</v>
      </c>
      <c r="L581" s="50" t="s">
        <v>1362</v>
      </c>
      <c r="M581" s="51" t="s">
        <v>1363</v>
      </c>
      <c r="T581" s="113" t="str">
        <f t="shared" ref="T581:T644" si="16">Q581&amp;H581</f>
        <v/>
      </c>
      <c r="U581" s="117" t="s">
        <v>1366</v>
      </c>
      <c r="V581" s="117"/>
      <c r="W581" s="117"/>
      <c r="X581" s="117"/>
      <c r="Y581" s="117" t="s">
        <v>1367</v>
      </c>
      <c r="Z581" s="113"/>
      <c r="AA581" s="114"/>
    </row>
    <row r="582" spans="10:27" s="1" customFormat="1" ht="13.5" customHeight="1" x14ac:dyDescent="0.15">
      <c r="J582" s="51"/>
      <c r="K582" s="53" t="str">
        <f t="shared" ref="K582:K645" si="17">RIGHT(L582,3)</f>
        <v>100</v>
      </c>
      <c r="L582" s="50" t="s">
        <v>1364</v>
      </c>
      <c r="M582" s="51" t="s">
        <v>220</v>
      </c>
      <c r="T582" s="113" t="str">
        <f t="shared" si="16"/>
        <v/>
      </c>
      <c r="U582" s="117" t="s">
        <v>1368</v>
      </c>
      <c r="V582" s="117"/>
      <c r="W582" s="117"/>
      <c r="X582" s="117"/>
      <c r="Y582" s="117" t="s">
        <v>209</v>
      </c>
      <c r="Z582" s="113"/>
      <c r="AA582" s="114"/>
    </row>
    <row r="583" spans="10:27" s="1" customFormat="1" ht="13.5" customHeight="1" x14ac:dyDescent="0.15">
      <c r="J583" s="51"/>
      <c r="K583" s="53" t="str">
        <f t="shared" si="17"/>
        <v>201</v>
      </c>
      <c r="L583" s="50" t="s">
        <v>1365</v>
      </c>
      <c r="M583" s="51" t="s">
        <v>210</v>
      </c>
      <c r="T583" s="113" t="str">
        <f t="shared" si="16"/>
        <v/>
      </c>
      <c r="U583" s="117" t="s">
        <v>1369</v>
      </c>
      <c r="V583" s="117"/>
      <c r="W583" s="117"/>
      <c r="X583" s="117"/>
      <c r="Y583" s="117" t="s">
        <v>1370</v>
      </c>
      <c r="Z583" s="113"/>
      <c r="AA583" s="114"/>
    </row>
    <row r="584" spans="10:27" s="1" customFormat="1" ht="13.5" customHeight="1" x14ac:dyDescent="0.15">
      <c r="J584" s="51"/>
      <c r="K584" s="53" t="str">
        <f t="shared" si="17"/>
        <v>202</v>
      </c>
      <c r="L584" s="50" t="s">
        <v>1366</v>
      </c>
      <c r="M584" s="51" t="s">
        <v>1367</v>
      </c>
      <c r="T584" s="113" t="str">
        <f t="shared" si="16"/>
        <v/>
      </c>
      <c r="U584" s="117" t="s">
        <v>1371</v>
      </c>
      <c r="V584" s="117"/>
      <c r="W584" s="117"/>
      <c r="X584" s="117"/>
      <c r="Y584" s="117" t="s">
        <v>1372</v>
      </c>
      <c r="Z584" s="113"/>
      <c r="AA584" s="114"/>
    </row>
    <row r="585" spans="10:27" s="1" customFormat="1" ht="13.5" customHeight="1" x14ac:dyDescent="0.15">
      <c r="J585" s="51"/>
      <c r="K585" s="53" t="str">
        <f t="shared" si="17"/>
        <v>203</v>
      </c>
      <c r="L585" s="50" t="s">
        <v>1368</v>
      </c>
      <c r="M585" s="51" t="s">
        <v>209</v>
      </c>
      <c r="T585" s="113" t="str">
        <f t="shared" si="16"/>
        <v/>
      </c>
      <c r="U585" s="117" t="s">
        <v>1373</v>
      </c>
      <c r="V585" s="117"/>
      <c r="W585" s="117"/>
      <c r="X585" s="117"/>
      <c r="Y585" s="117" t="s">
        <v>208</v>
      </c>
      <c r="Z585" s="113"/>
      <c r="AA585" s="114"/>
    </row>
    <row r="586" spans="10:27" s="1" customFormat="1" ht="13.5" customHeight="1" x14ac:dyDescent="0.15">
      <c r="J586" s="51"/>
      <c r="K586" s="53" t="str">
        <f t="shared" si="17"/>
        <v>206</v>
      </c>
      <c r="L586" s="50" t="s">
        <v>1369</v>
      </c>
      <c r="M586" s="51" t="s">
        <v>1370</v>
      </c>
      <c r="T586" s="113" t="str">
        <f t="shared" si="16"/>
        <v/>
      </c>
      <c r="U586" s="117" t="s">
        <v>1374</v>
      </c>
      <c r="V586" s="117"/>
      <c r="W586" s="117"/>
      <c r="X586" s="117"/>
      <c r="Y586" s="117" t="s">
        <v>1375</v>
      </c>
      <c r="Z586" s="113"/>
      <c r="AA586" s="114"/>
    </row>
    <row r="587" spans="10:27" s="1" customFormat="1" ht="13.5" customHeight="1" x14ac:dyDescent="0.15">
      <c r="J587" s="51"/>
      <c r="K587" s="53" t="str">
        <f t="shared" si="17"/>
        <v>207</v>
      </c>
      <c r="L587" s="50" t="s">
        <v>1371</v>
      </c>
      <c r="M587" s="51" t="s">
        <v>1372</v>
      </c>
      <c r="T587" s="113" t="str">
        <f t="shared" si="16"/>
        <v/>
      </c>
      <c r="U587" s="117" t="s">
        <v>1376</v>
      </c>
      <c r="V587" s="117"/>
      <c r="W587" s="117"/>
      <c r="X587" s="117"/>
      <c r="Y587" s="117" t="s">
        <v>1377</v>
      </c>
      <c r="Z587" s="113"/>
      <c r="AA587" s="114"/>
    </row>
    <row r="588" spans="10:27" s="1" customFormat="1" ht="13.5" customHeight="1" x14ac:dyDescent="0.15">
      <c r="J588" s="51"/>
      <c r="K588" s="53" t="str">
        <f t="shared" si="17"/>
        <v>208</v>
      </c>
      <c r="L588" s="50" t="s">
        <v>1373</v>
      </c>
      <c r="M588" s="51" t="s">
        <v>208</v>
      </c>
      <c r="T588" s="113" t="str">
        <f t="shared" si="16"/>
        <v/>
      </c>
      <c r="U588" s="117" t="s">
        <v>1378</v>
      </c>
      <c r="V588" s="117"/>
      <c r="W588" s="117"/>
      <c r="X588" s="117"/>
      <c r="Y588" s="117" t="s">
        <v>1379</v>
      </c>
      <c r="Z588" s="113"/>
      <c r="AA588" s="114"/>
    </row>
    <row r="589" spans="10:27" s="1" customFormat="1" ht="13.5" customHeight="1" x14ac:dyDescent="0.15">
      <c r="J589" s="51"/>
      <c r="K589" s="53" t="str">
        <f t="shared" si="17"/>
        <v>209</v>
      </c>
      <c r="L589" s="50" t="s">
        <v>1374</v>
      </c>
      <c r="M589" s="51" t="s">
        <v>1375</v>
      </c>
      <c r="T589" s="113" t="str">
        <f t="shared" si="16"/>
        <v/>
      </c>
      <c r="U589" s="117" t="s">
        <v>1380</v>
      </c>
      <c r="V589" s="117"/>
      <c r="W589" s="117"/>
      <c r="X589" s="117"/>
      <c r="Y589" s="117" t="s">
        <v>1381</v>
      </c>
      <c r="Z589" s="113"/>
      <c r="AA589" s="114"/>
    </row>
    <row r="590" spans="10:27" s="1" customFormat="1" ht="13.5" customHeight="1" x14ac:dyDescent="0.15">
      <c r="J590" s="51"/>
      <c r="K590" s="53" t="str">
        <f t="shared" si="17"/>
        <v>210</v>
      </c>
      <c r="L590" s="50" t="s">
        <v>1376</v>
      </c>
      <c r="M590" s="51" t="s">
        <v>1377</v>
      </c>
      <c r="T590" s="113" t="str">
        <f t="shared" si="16"/>
        <v/>
      </c>
      <c r="U590" s="117" t="s">
        <v>1382</v>
      </c>
      <c r="V590" s="117"/>
      <c r="W590" s="117"/>
      <c r="X590" s="117"/>
      <c r="Y590" s="117" t="s">
        <v>207</v>
      </c>
      <c r="Z590" s="113"/>
      <c r="AA590" s="114"/>
    </row>
    <row r="591" spans="10:27" s="1" customFormat="1" ht="13.5" customHeight="1" x14ac:dyDescent="0.15">
      <c r="J591" s="51"/>
      <c r="K591" s="53" t="str">
        <f t="shared" si="17"/>
        <v>211</v>
      </c>
      <c r="L591" s="50" t="s">
        <v>1378</v>
      </c>
      <c r="M591" s="51" t="s">
        <v>1379</v>
      </c>
      <c r="T591" s="113" t="str">
        <f t="shared" si="16"/>
        <v/>
      </c>
      <c r="U591" s="117" t="s">
        <v>1383</v>
      </c>
      <c r="V591" s="117"/>
      <c r="W591" s="117"/>
      <c r="X591" s="117"/>
      <c r="Y591" s="117" t="s">
        <v>206</v>
      </c>
      <c r="Z591" s="113"/>
      <c r="AA591" s="114"/>
    </row>
    <row r="592" spans="10:27" s="1" customFormat="1" ht="13.5" customHeight="1" x14ac:dyDescent="0.15">
      <c r="J592" s="51"/>
      <c r="K592" s="53" t="str">
        <f t="shared" si="17"/>
        <v>212</v>
      </c>
      <c r="L592" s="50" t="s">
        <v>1380</v>
      </c>
      <c r="M592" s="51" t="s">
        <v>1381</v>
      </c>
      <c r="T592" s="113" t="str">
        <f t="shared" si="16"/>
        <v/>
      </c>
      <c r="U592" s="117" t="s">
        <v>1384</v>
      </c>
      <c r="V592" s="117"/>
      <c r="W592" s="117"/>
      <c r="X592" s="117"/>
      <c r="Y592" s="117" t="s">
        <v>1385</v>
      </c>
      <c r="Z592" s="113"/>
      <c r="AA592" s="114"/>
    </row>
    <row r="593" spans="10:27" s="1" customFormat="1" ht="13.5" customHeight="1" x14ac:dyDescent="0.15">
      <c r="J593" s="51"/>
      <c r="K593" s="53" t="str">
        <f t="shared" si="17"/>
        <v>214</v>
      </c>
      <c r="L593" s="50" t="s">
        <v>1382</v>
      </c>
      <c r="M593" s="51" t="s">
        <v>207</v>
      </c>
      <c r="T593" s="113" t="str">
        <f t="shared" si="16"/>
        <v/>
      </c>
      <c r="U593" s="117" t="s">
        <v>1386</v>
      </c>
      <c r="V593" s="117"/>
      <c r="W593" s="117"/>
      <c r="X593" s="117"/>
      <c r="Y593" s="117" t="s">
        <v>1387</v>
      </c>
      <c r="Z593" s="113"/>
      <c r="AA593" s="114"/>
    </row>
    <row r="594" spans="10:27" s="1" customFormat="1" ht="13.5" customHeight="1" x14ac:dyDescent="0.15">
      <c r="J594" s="51"/>
      <c r="K594" s="53" t="str">
        <f t="shared" si="17"/>
        <v>215</v>
      </c>
      <c r="L594" s="50" t="s">
        <v>1383</v>
      </c>
      <c r="M594" s="51" t="s">
        <v>206</v>
      </c>
      <c r="T594" s="113" t="str">
        <f t="shared" si="16"/>
        <v/>
      </c>
      <c r="U594" s="117" t="s">
        <v>1388</v>
      </c>
      <c r="V594" s="117"/>
      <c r="W594" s="117"/>
      <c r="X594" s="117"/>
      <c r="Y594" s="117" t="s">
        <v>1389</v>
      </c>
      <c r="Z594" s="113"/>
      <c r="AA594" s="114"/>
    </row>
    <row r="595" spans="10:27" s="1" customFormat="1" ht="13.5" customHeight="1" x14ac:dyDescent="0.15">
      <c r="J595" s="51"/>
      <c r="K595" s="53" t="str">
        <f t="shared" si="17"/>
        <v>216</v>
      </c>
      <c r="L595" s="50" t="s">
        <v>1384</v>
      </c>
      <c r="M595" s="51" t="s">
        <v>1385</v>
      </c>
      <c r="T595" s="113" t="str">
        <f t="shared" si="16"/>
        <v/>
      </c>
      <c r="U595" s="117" t="s">
        <v>1390</v>
      </c>
      <c r="V595" s="117"/>
      <c r="W595" s="117"/>
      <c r="X595" s="117"/>
      <c r="Y595" s="117" t="s">
        <v>205</v>
      </c>
      <c r="Z595" s="113"/>
      <c r="AA595" s="114"/>
    </row>
    <row r="596" spans="10:27" s="1" customFormat="1" ht="13.5" customHeight="1" x14ac:dyDescent="0.15">
      <c r="J596" s="51"/>
      <c r="K596" s="53" t="str">
        <f t="shared" si="17"/>
        <v>217</v>
      </c>
      <c r="L596" s="50" t="s">
        <v>1386</v>
      </c>
      <c r="M596" s="51" t="s">
        <v>1387</v>
      </c>
      <c r="T596" s="113" t="str">
        <f t="shared" si="16"/>
        <v/>
      </c>
      <c r="U596" s="117" t="s">
        <v>1391</v>
      </c>
      <c r="V596" s="117"/>
      <c r="W596" s="117"/>
      <c r="X596" s="117"/>
      <c r="Y596" s="117" t="s">
        <v>204</v>
      </c>
      <c r="Z596" s="113"/>
      <c r="AA596" s="114"/>
    </row>
    <row r="597" spans="10:27" s="1" customFormat="1" ht="13.5" customHeight="1" x14ac:dyDescent="0.15">
      <c r="J597" s="51"/>
      <c r="K597" s="53" t="str">
        <f t="shared" si="17"/>
        <v>218</v>
      </c>
      <c r="L597" s="50" t="s">
        <v>1388</v>
      </c>
      <c r="M597" s="51" t="s">
        <v>1389</v>
      </c>
      <c r="T597" s="113" t="str">
        <f t="shared" si="16"/>
        <v/>
      </c>
      <c r="U597" s="117" t="s">
        <v>1392</v>
      </c>
      <c r="V597" s="117"/>
      <c r="W597" s="117"/>
      <c r="X597" s="117"/>
      <c r="Y597" s="117" t="s">
        <v>203</v>
      </c>
      <c r="Z597" s="113"/>
      <c r="AA597" s="114"/>
    </row>
    <row r="598" spans="10:27" s="1" customFormat="1" ht="13.5" customHeight="1" x14ac:dyDescent="0.15">
      <c r="J598" s="51"/>
      <c r="K598" s="53" t="str">
        <f t="shared" si="17"/>
        <v>219</v>
      </c>
      <c r="L598" s="50" t="s">
        <v>1390</v>
      </c>
      <c r="M598" s="51" t="s">
        <v>205</v>
      </c>
      <c r="T598" s="113" t="str">
        <f t="shared" si="16"/>
        <v/>
      </c>
      <c r="U598" s="117" t="s">
        <v>1393</v>
      </c>
      <c r="V598" s="117"/>
      <c r="W598" s="117"/>
      <c r="X598" s="117"/>
      <c r="Y598" s="117" t="s">
        <v>202</v>
      </c>
      <c r="Z598" s="113"/>
      <c r="AA598" s="114"/>
    </row>
    <row r="599" spans="10:27" s="1" customFormat="1" ht="13.5" customHeight="1" x14ac:dyDescent="0.15">
      <c r="J599" s="51"/>
      <c r="K599" s="53" t="str">
        <f t="shared" si="17"/>
        <v>221</v>
      </c>
      <c r="L599" s="50" t="s">
        <v>1391</v>
      </c>
      <c r="M599" s="51" t="s">
        <v>204</v>
      </c>
      <c r="T599" s="113" t="str">
        <f t="shared" si="16"/>
        <v/>
      </c>
      <c r="U599" s="117" t="s">
        <v>1394</v>
      </c>
      <c r="V599" s="117"/>
      <c r="W599" s="117"/>
      <c r="X599" s="117"/>
      <c r="Y599" s="117" t="s">
        <v>1395</v>
      </c>
      <c r="Z599" s="113"/>
      <c r="AA599" s="114"/>
    </row>
    <row r="600" spans="10:27" s="1" customFormat="1" ht="13.5" customHeight="1" x14ac:dyDescent="0.15">
      <c r="J600" s="51"/>
      <c r="K600" s="53" t="str">
        <f t="shared" si="17"/>
        <v>222</v>
      </c>
      <c r="L600" s="50" t="s">
        <v>1392</v>
      </c>
      <c r="M600" s="51" t="s">
        <v>203</v>
      </c>
      <c r="T600" s="113" t="str">
        <f t="shared" si="16"/>
        <v/>
      </c>
      <c r="U600" s="117" t="s">
        <v>1396</v>
      </c>
      <c r="V600" s="117"/>
      <c r="W600" s="117"/>
      <c r="X600" s="117"/>
      <c r="Y600" s="117" t="s">
        <v>201</v>
      </c>
      <c r="Z600" s="113"/>
      <c r="AA600" s="114"/>
    </row>
    <row r="601" spans="10:27" s="1" customFormat="1" ht="13.5" customHeight="1" x14ac:dyDescent="0.15">
      <c r="J601" s="51"/>
      <c r="K601" s="53" t="str">
        <f t="shared" si="17"/>
        <v>223</v>
      </c>
      <c r="L601" s="50" t="s">
        <v>1393</v>
      </c>
      <c r="M601" s="51" t="s">
        <v>202</v>
      </c>
      <c r="T601" s="113" t="str">
        <f t="shared" si="16"/>
        <v/>
      </c>
      <c r="U601" s="117" t="s">
        <v>1399</v>
      </c>
      <c r="V601" s="117"/>
      <c r="W601" s="117"/>
      <c r="X601" s="117"/>
      <c r="Y601" s="117" t="s">
        <v>200</v>
      </c>
      <c r="Z601" s="113"/>
      <c r="AA601" s="114"/>
    </row>
    <row r="602" spans="10:27" s="1" customFormat="1" ht="13.5" customHeight="1" x14ac:dyDescent="0.15">
      <c r="J602" s="51"/>
      <c r="K602" s="53" t="str">
        <f t="shared" si="17"/>
        <v>224</v>
      </c>
      <c r="L602" s="50" t="s">
        <v>1394</v>
      </c>
      <c r="M602" s="51" t="s">
        <v>1395</v>
      </c>
      <c r="T602" s="113" t="str">
        <f t="shared" si="16"/>
        <v/>
      </c>
      <c r="U602" s="117" t="s">
        <v>1400</v>
      </c>
      <c r="V602" s="117"/>
      <c r="W602" s="117"/>
      <c r="X602" s="117"/>
      <c r="Y602" s="117" t="s">
        <v>1401</v>
      </c>
      <c r="Z602" s="113"/>
      <c r="AA602" s="114"/>
    </row>
    <row r="603" spans="10:27" s="1" customFormat="1" ht="13.5" customHeight="1" x14ac:dyDescent="0.15">
      <c r="J603" s="51"/>
      <c r="K603" s="53" t="str">
        <f t="shared" si="17"/>
        <v>225</v>
      </c>
      <c r="L603" s="50" t="s">
        <v>1396</v>
      </c>
      <c r="M603" s="51" t="s">
        <v>201</v>
      </c>
      <c r="T603" s="113" t="str">
        <f t="shared" si="16"/>
        <v/>
      </c>
      <c r="U603" s="117" t="s">
        <v>1402</v>
      </c>
      <c r="V603" s="117"/>
      <c r="W603" s="117"/>
      <c r="X603" s="117"/>
      <c r="Y603" s="117" t="s">
        <v>1403</v>
      </c>
      <c r="Z603" s="113"/>
      <c r="AA603" s="114"/>
    </row>
    <row r="604" spans="10:27" s="1" customFormat="1" ht="13.5" customHeight="1" x14ac:dyDescent="0.15">
      <c r="J604" s="51"/>
      <c r="K604" s="53" t="str">
        <f t="shared" si="17"/>
        <v>226</v>
      </c>
      <c r="L604" s="50" t="s">
        <v>1397</v>
      </c>
      <c r="M604" s="51" t="s">
        <v>1398</v>
      </c>
      <c r="T604" s="113" t="str">
        <f t="shared" si="16"/>
        <v/>
      </c>
      <c r="U604" s="117" t="s">
        <v>1404</v>
      </c>
      <c r="V604" s="117"/>
      <c r="W604" s="117"/>
      <c r="X604" s="117"/>
      <c r="Y604" s="117" t="s">
        <v>199</v>
      </c>
      <c r="Z604" s="113"/>
      <c r="AA604" s="114"/>
    </row>
    <row r="605" spans="10:27" s="1" customFormat="1" ht="13.5" customHeight="1" x14ac:dyDescent="0.15">
      <c r="J605" s="51"/>
      <c r="K605" s="53" t="str">
        <f t="shared" si="17"/>
        <v>227</v>
      </c>
      <c r="L605" s="50" t="s">
        <v>1399</v>
      </c>
      <c r="M605" s="51" t="s">
        <v>200</v>
      </c>
      <c r="T605" s="113" t="str">
        <f t="shared" si="16"/>
        <v/>
      </c>
      <c r="U605" s="117" t="s">
        <v>1405</v>
      </c>
      <c r="V605" s="117"/>
      <c r="W605" s="117"/>
      <c r="X605" s="117"/>
      <c r="Y605" s="117" t="s">
        <v>1406</v>
      </c>
      <c r="Z605" s="113"/>
      <c r="AA605" s="114"/>
    </row>
    <row r="606" spans="10:27" s="1" customFormat="1" ht="13.5" customHeight="1" x14ac:dyDescent="0.15">
      <c r="J606" s="51"/>
      <c r="K606" s="53" t="str">
        <f t="shared" si="17"/>
        <v>228</v>
      </c>
      <c r="L606" s="50" t="s">
        <v>1400</v>
      </c>
      <c r="M606" s="51" t="s">
        <v>1401</v>
      </c>
      <c r="T606" s="113" t="str">
        <f t="shared" si="16"/>
        <v/>
      </c>
      <c r="U606" s="117" t="s">
        <v>1407</v>
      </c>
      <c r="V606" s="117"/>
      <c r="W606" s="117"/>
      <c r="X606" s="117"/>
      <c r="Y606" s="117" t="s">
        <v>198</v>
      </c>
      <c r="Z606" s="113"/>
      <c r="AA606" s="114"/>
    </row>
    <row r="607" spans="10:27" s="1" customFormat="1" ht="13.5" customHeight="1" x14ac:dyDescent="0.15">
      <c r="J607" s="51"/>
      <c r="K607" s="53" t="str">
        <f t="shared" si="17"/>
        <v>229</v>
      </c>
      <c r="L607" s="50" t="s">
        <v>1402</v>
      </c>
      <c r="M607" s="51" t="s">
        <v>1403</v>
      </c>
      <c r="T607" s="113" t="str">
        <f t="shared" si="16"/>
        <v/>
      </c>
      <c r="U607" s="117" t="s">
        <v>1408</v>
      </c>
      <c r="V607" s="117"/>
      <c r="W607" s="117"/>
      <c r="X607" s="117"/>
      <c r="Y607" s="117" t="s">
        <v>1409</v>
      </c>
      <c r="Z607" s="113"/>
      <c r="AA607" s="114"/>
    </row>
    <row r="608" spans="10:27" s="1" customFormat="1" ht="13.5" customHeight="1" x14ac:dyDescent="0.15">
      <c r="J608" s="51"/>
      <c r="K608" s="53" t="str">
        <f t="shared" si="17"/>
        <v>230</v>
      </c>
      <c r="L608" s="50" t="s">
        <v>1404</v>
      </c>
      <c r="M608" s="51" t="s">
        <v>199</v>
      </c>
      <c r="T608" s="113" t="str">
        <f t="shared" si="16"/>
        <v/>
      </c>
      <c r="U608" s="117" t="s">
        <v>1410</v>
      </c>
      <c r="V608" s="117"/>
      <c r="W608" s="117"/>
      <c r="X608" s="117"/>
      <c r="Y608" s="117" t="s">
        <v>1411</v>
      </c>
      <c r="Z608" s="113"/>
      <c r="AA608" s="114"/>
    </row>
    <row r="609" spans="10:27" s="1" customFormat="1" ht="13.5" customHeight="1" x14ac:dyDescent="0.15">
      <c r="J609" s="51"/>
      <c r="K609" s="53" t="str">
        <f t="shared" si="17"/>
        <v>231</v>
      </c>
      <c r="L609" s="50" t="s">
        <v>1405</v>
      </c>
      <c r="M609" s="51" t="s">
        <v>1406</v>
      </c>
      <c r="T609" s="113" t="str">
        <f t="shared" si="16"/>
        <v/>
      </c>
      <c r="U609" s="117" t="s">
        <v>1412</v>
      </c>
      <c r="V609" s="117"/>
      <c r="W609" s="117"/>
      <c r="X609" s="117"/>
      <c r="Y609" s="117" t="s">
        <v>1413</v>
      </c>
      <c r="Z609" s="113"/>
      <c r="AA609" s="114"/>
    </row>
    <row r="610" spans="10:27" s="1" customFormat="1" ht="13.5" customHeight="1" x14ac:dyDescent="0.15">
      <c r="J610" s="51"/>
      <c r="K610" s="53" t="str">
        <f t="shared" si="17"/>
        <v>232</v>
      </c>
      <c r="L610" s="50" t="s">
        <v>1407</v>
      </c>
      <c r="M610" s="51" t="s">
        <v>198</v>
      </c>
      <c r="T610" s="113" t="str">
        <f t="shared" si="16"/>
        <v/>
      </c>
      <c r="U610" s="117" t="s">
        <v>1414</v>
      </c>
      <c r="V610" s="117"/>
      <c r="W610" s="117"/>
      <c r="X610" s="117"/>
      <c r="Y610" s="117" t="s">
        <v>1415</v>
      </c>
      <c r="Z610" s="113"/>
      <c r="AA610" s="114"/>
    </row>
    <row r="611" spans="10:27" s="1" customFormat="1" ht="13.5" customHeight="1" x14ac:dyDescent="0.15">
      <c r="J611" s="51"/>
      <c r="K611" s="53" t="str">
        <f t="shared" si="17"/>
        <v>233</v>
      </c>
      <c r="L611" s="50" t="s">
        <v>1408</v>
      </c>
      <c r="M611" s="51" t="s">
        <v>1409</v>
      </c>
      <c r="T611" s="113" t="str">
        <f t="shared" si="16"/>
        <v/>
      </c>
      <c r="U611" s="117" t="s">
        <v>1416</v>
      </c>
      <c r="V611" s="117"/>
      <c r="W611" s="117"/>
      <c r="X611" s="117"/>
      <c r="Y611" s="117" t="s">
        <v>1417</v>
      </c>
      <c r="Z611" s="113"/>
      <c r="AA611" s="114"/>
    </row>
    <row r="612" spans="10:27" s="1" customFormat="1" ht="13.5" customHeight="1" x14ac:dyDescent="0.15">
      <c r="J612" s="51"/>
      <c r="K612" s="53" t="str">
        <f t="shared" si="17"/>
        <v>234</v>
      </c>
      <c r="L612" s="50" t="s">
        <v>1410</v>
      </c>
      <c r="M612" s="51" t="s">
        <v>1411</v>
      </c>
      <c r="T612" s="113" t="str">
        <f t="shared" si="16"/>
        <v/>
      </c>
      <c r="U612" s="117" t="s">
        <v>1418</v>
      </c>
      <c r="V612" s="117"/>
      <c r="W612" s="117"/>
      <c r="X612" s="117"/>
      <c r="Y612" s="117" t="s">
        <v>197</v>
      </c>
      <c r="Z612" s="113"/>
      <c r="AA612" s="114"/>
    </row>
    <row r="613" spans="10:27" s="1" customFormat="1" ht="13.5" customHeight="1" x14ac:dyDescent="0.15">
      <c r="J613" s="51"/>
      <c r="K613" s="53" t="str">
        <f t="shared" si="17"/>
        <v>235</v>
      </c>
      <c r="L613" s="50" t="s">
        <v>1412</v>
      </c>
      <c r="M613" s="51" t="s">
        <v>1413</v>
      </c>
      <c r="T613" s="113" t="str">
        <f t="shared" si="16"/>
        <v/>
      </c>
      <c r="U613" s="117" t="s">
        <v>1419</v>
      </c>
      <c r="V613" s="117"/>
      <c r="W613" s="117"/>
      <c r="X613" s="117"/>
      <c r="Y613" s="117" t="s">
        <v>1420</v>
      </c>
      <c r="Z613" s="113"/>
      <c r="AA613" s="114"/>
    </row>
    <row r="614" spans="10:27" s="1" customFormat="1" ht="13.5" customHeight="1" x14ac:dyDescent="0.15">
      <c r="J614" s="51"/>
      <c r="K614" s="53" t="str">
        <f t="shared" si="17"/>
        <v>237</v>
      </c>
      <c r="L614" s="50" t="s">
        <v>1414</v>
      </c>
      <c r="M614" s="51" t="s">
        <v>1415</v>
      </c>
      <c r="T614" s="113" t="str">
        <f t="shared" si="16"/>
        <v/>
      </c>
      <c r="U614" s="117" t="s">
        <v>1421</v>
      </c>
      <c r="V614" s="117"/>
      <c r="W614" s="117"/>
      <c r="X614" s="117"/>
      <c r="Y614" s="117" t="s">
        <v>1422</v>
      </c>
      <c r="Z614" s="113"/>
      <c r="AA614" s="114"/>
    </row>
    <row r="615" spans="10:27" s="1" customFormat="1" ht="13.5" customHeight="1" x14ac:dyDescent="0.15">
      <c r="J615" s="51"/>
      <c r="K615" s="53" t="str">
        <f t="shared" si="17"/>
        <v>238</v>
      </c>
      <c r="L615" s="50" t="s">
        <v>1416</v>
      </c>
      <c r="M615" s="51" t="s">
        <v>1417</v>
      </c>
      <c r="T615" s="113" t="str">
        <f t="shared" si="16"/>
        <v/>
      </c>
      <c r="U615" s="117" t="s">
        <v>1423</v>
      </c>
      <c r="V615" s="117"/>
      <c r="W615" s="117"/>
      <c r="X615" s="117"/>
      <c r="Y615" s="117" t="s">
        <v>1424</v>
      </c>
      <c r="Z615" s="113"/>
      <c r="AA615" s="114"/>
    </row>
    <row r="616" spans="10:27" s="1" customFormat="1" ht="13.5" customHeight="1" x14ac:dyDescent="0.15">
      <c r="J616" s="51"/>
      <c r="K616" s="53" t="str">
        <f t="shared" si="17"/>
        <v>239</v>
      </c>
      <c r="L616" s="50" t="s">
        <v>1418</v>
      </c>
      <c r="M616" s="51" t="s">
        <v>197</v>
      </c>
      <c r="T616" s="113" t="str">
        <f t="shared" si="16"/>
        <v/>
      </c>
      <c r="U616" s="117" t="s">
        <v>1425</v>
      </c>
      <c r="V616" s="117"/>
      <c r="W616" s="117"/>
      <c r="X616" s="117"/>
      <c r="Y616" s="117" t="s">
        <v>1426</v>
      </c>
      <c r="Z616" s="113"/>
      <c r="AA616" s="114"/>
    </row>
    <row r="617" spans="10:27" s="1" customFormat="1" ht="13.5" customHeight="1" x14ac:dyDescent="0.15">
      <c r="J617" s="51"/>
      <c r="K617" s="53" t="str">
        <f t="shared" si="17"/>
        <v>240</v>
      </c>
      <c r="L617" s="50" t="s">
        <v>1419</v>
      </c>
      <c r="M617" s="51" t="s">
        <v>1420</v>
      </c>
      <c r="T617" s="113" t="str">
        <f t="shared" si="16"/>
        <v/>
      </c>
      <c r="U617" s="117" t="s">
        <v>1427</v>
      </c>
      <c r="V617" s="117"/>
      <c r="W617" s="117"/>
      <c r="X617" s="117"/>
      <c r="Y617" s="117" t="s">
        <v>1428</v>
      </c>
      <c r="Z617" s="113"/>
      <c r="AA617" s="114"/>
    </row>
    <row r="618" spans="10:27" s="1" customFormat="1" ht="13.5" customHeight="1" x14ac:dyDescent="0.15">
      <c r="J618" s="51"/>
      <c r="K618" s="53" t="str">
        <f t="shared" si="17"/>
        <v>241</v>
      </c>
      <c r="L618" s="50" t="s">
        <v>1421</v>
      </c>
      <c r="M618" s="51" t="s">
        <v>1422</v>
      </c>
      <c r="T618" s="113" t="str">
        <f t="shared" si="16"/>
        <v/>
      </c>
      <c r="U618" s="117" t="s">
        <v>3763</v>
      </c>
      <c r="V618" s="117"/>
      <c r="W618" s="117"/>
      <c r="X618" s="117"/>
      <c r="Y618" s="117" t="s">
        <v>1472</v>
      </c>
      <c r="Z618" s="113"/>
      <c r="AA618" s="114"/>
    </row>
    <row r="619" spans="10:27" s="1" customFormat="1" ht="13.5" customHeight="1" x14ac:dyDescent="0.15">
      <c r="J619" s="51"/>
      <c r="K619" s="53" t="str">
        <f t="shared" si="17"/>
        <v>242</v>
      </c>
      <c r="L619" s="50" t="s">
        <v>1423</v>
      </c>
      <c r="M619" s="51" t="s">
        <v>1424</v>
      </c>
      <c r="T619" s="113" t="str">
        <f t="shared" si="16"/>
        <v/>
      </c>
      <c r="U619" s="117" t="s">
        <v>1429</v>
      </c>
      <c r="V619" s="117"/>
      <c r="W619" s="117"/>
      <c r="X619" s="117"/>
      <c r="Y619" s="117" t="s">
        <v>1430</v>
      </c>
      <c r="Z619" s="113"/>
      <c r="AA619" s="114"/>
    </row>
    <row r="620" spans="10:27" s="1" customFormat="1" ht="13.5" customHeight="1" x14ac:dyDescent="0.15">
      <c r="J620" s="51"/>
      <c r="K620" s="53" t="str">
        <f t="shared" si="17"/>
        <v>243</v>
      </c>
      <c r="L620" s="50" t="s">
        <v>1425</v>
      </c>
      <c r="M620" s="51" t="s">
        <v>1426</v>
      </c>
      <c r="T620" s="113" t="str">
        <f t="shared" si="16"/>
        <v/>
      </c>
      <c r="U620" s="117" t="s">
        <v>1431</v>
      </c>
      <c r="V620" s="117"/>
      <c r="W620" s="117"/>
      <c r="X620" s="117"/>
      <c r="Y620" s="117" t="s">
        <v>1432</v>
      </c>
      <c r="Z620" s="113"/>
      <c r="AA620" s="114"/>
    </row>
    <row r="621" spans="10:27" s="1" customFormat="1" ht="13.5" customHeight="1" x14ac:dyDescent="0.15">
      <c r="J621" s="51"/>
      <c r="K621" s="53" t="str">
        <f t="shared" si="17"/>
        <v>245</v>
      </c>
      <c r="L621" s="50" t="s">
        <v>1427</v>
      </c>
      <c r="M621" s="51" t="s">
        <v>1428</v>
      </c>
      <c r="T621" s="113" t="str">
        <f t="shared" si="16"/>
        <v/>
      </c>
      <c r="U621" s="117" t="s">
        <v>1433</v>
      </c>
      <c r="V621" s="117"/>
      <c r="W621" s="117"/>
      <c r="X621" s="117"/>
      <c r="Y621" s="117" t="s">
        <v>1434</v>
      </c>
      <c r="Z621" s="113"/>
      <c r="AA621" s="114"/>
    </row>
    <row r="622" spans="10:27" s="1" customFormat="1" ht="13.5" customHeight="1" x14ac:dyDescent="0.15">
      <c r="J622" s="51"/>
      <c r="K622" s="53" t="str">
        <f t="shared" si="17"/>
        <v>301</v>
      </c>
      <c r="L622" s="50" t="s">
        <v>1429</v>
      </c>
      <c r="M622" s="51" t="s">
        <v>1430</v>
      </c>
      <c r="T622" s="113" t="str">
        <f t="shared" si="16"/>
        <v/>
      </c>
      <c r="U622" s="117" t="s">
        <v>1435</v>
      </c>
      <c r="V622" s="117"/>
      <c r="W622" s="117"/>
      <c r="X622" s="117"/>
      <c r="Y622" s="117" t="s">
        <v>1436</v>
      </c>
      <c r="Z622" s="113"/>
      <c r="AA622" s="114"/>
    </row>
    <row r="623" spans="10:27" s="1" customFormat="1" ht="13.5" customHeight="1" x14ac:dyDescent="0.15">
      <c r="J623" s="51"/>
      <c r="K623" s="53" t="str">
        <f t="shared" si="17"/>
        <v>324</v>
      </c>
      <c r="L623" s="50" t="s">
        <v>1431</v>
      </c>
      <c r="M623" s="51" t="s">
        <v>1432</v>
      </c>
      <c r="T623" s="113" t="str">
        <f t="shared" si="16"/>
        <v/>
      </c>
      <c r="U623" s="117" t="s">
        <v>1437</v>
      </c>
      <c r="V623" s="117"/>
      <c r="W623" s="117"/>
      <c r="X623" s="117"/>
      <c r="Y623" s="117" t="s">
        <v>1438</v>
      </c>
      <c r="Z623" s="113"/>
      <c r="AA623" s="114"/>
    </row>
    <row r="624" spans="10:27" s="1" customFormat="1" ht="13.5" customHeight="1" x14ac:dyDescent="0.15">
      <c r="J624" s="51"/>
      <c r="K624" s="53" t="str">
        <f t="shared" si="17"/>
        <v>326</v>
      </c>
      <c r="L624" s="50" t="s">
        <v>1433</v>
      </c>
      <c r="M624" s="51" t="s">
        <v>1434</v>
      </c>
      <c r="T624" s="113" t="str">
        <f t="shared" si="16"/>
        <v/>
      </c>
      <c r="U624" s="117" t="s">
        <v>1439</v>
      </c>
      <c r="V624" s="117"/>
      <c r="W624" s="117"/>
      <c r="X624" s="117"/>
      <c r="Y624" s="117" t="s">
        <v>1440</v>
      </c>
      <c r="Z624" s="113"/>
      <c r="AA624" s="114"/>
    </row>
    <row r="625" spans="10:27" s="1" customFormat="1" ht="13.5" customHeight="1" x14ac:dyDescent="0.15">
      <c r="J625" s="51"/>
      <c r="K625" s="53" t="str">
        <f t="shared" si="17"/>
        <v>327</v>
      </c>
      <c r="L625" s="50" t="s">
        <v>1435</v>
      </c>
      <c r="M625" s="51" t="s">
        <v>1436</v>
      </c>
      <c r="T625" s="113" t="str">
        <f t="shared" si="16"/>
        <v/>
      </c>
      <c r="U625" s="117" t="s">
        <v>1441</v>
      </c>
      <c r="V625" s="117"/>
      <c r="W625" s="117"/>
      <c r="X625" s="117"/>
      <c r="Y625" s="117" t="s">
        <v>1442</v>
      </c>
      <c r="Z625" s="113"/>
      <c r="AA625" s="114"/>
    </row>
    <row r="626" spans="10:27" s="1" customFormat="1" ht="13.5" customHeight="1" x14ac:dyDescent="0.15">
      <c r="J626" s="51"/>
      <c r="K626" s="53" t="str">
        <f t="shared" si="17"/>
        <v>341</v>
      </c>
      <c r="L626" s="50" t="s">
        <v>1437</v>
      </c>
      <c r="M626" s="51" t="s">
        <v>1438</v>
      </c>
      <c r="T626" s="113" t="str">
        <f t="shared" si="16"/>
        <v/>
      </c>
      <c r="U626" s="117" t="s">
        <v>1443</v>
      </c>
      <c r="V626" s="117"/>
      <c r="W626" s="117"/>
      <c r="X626" s="117"/>
      <c r="Y626" s="117" t="s">
        <v>1444</v>
      </c>
      <c r="Z626" s="113"/>
      <c r="AA626" s="114"/>
    </row>
    <row r="627" spans="10:27" s="1" customFormat="1" ht="13.5" customHeight="1" x14ac:dyDescent="0.15">
      <c r="J627" s="51"/>
      <c r="K627" s="53" t="str">
        <f t="shared" si="17"/>
        <v>342</v>
      </c>
      <c r="L627" s="50" t="s">
        <v>1439</v>
      </c>
      <c r="M627" s="51" t="s">
        <v>1440</v>
      </c>
      <c r="T627" s="113" t="str">
        <f t="shared" si="16"/>
        <v/>
      </c>
      <c r="U627" s="117" t="s">
        <v>1445</v>
      </c>
      <c r="V627" s="117"/>
      <c r="W627" s="117"/>
      <c r="X627" s="117"/>
      <c r="Y627" s="117" t="s">
        <v>1446</v>
      </c>
      <c r="Z627" s="113"/>
      <c r="AA627" s="114"/>
    </row>
    <row r="628" spans="10:27" s="1" customFormat="1" ht="13.5" customHeight="1" x14ac:dyDescent="0.15">
      <c r="J628" s="51"/>
      <c r="K628" s="53" t="str">
        <f t="shared" si="17"/>
        <v>343</v>
      </c>
      <c r="L628" s="50" t="s">
        <v>1441</v>
      </c>
      <c r="M628" s="51" t="s">
        <v>1442</v>
      </c>
      <c r="T628" s="113" t="str">
        <f t="shared" si="16"/>
        <v/>
      </c>
      <c r="U628" s="117" t="s">
        <v>1447</v>
      </c>
      <c r="V628" s="117"/>
      <c r="W628" s="117"/>
      <c r="X628" s="117"/>
      <c r="Y628" s="117" t="s">
        <v>1448</v>
      </c>
      <c r="Z628" s="113"/>
      <c r="AA628" s="114"/>
    </row>
    <row r="629" spans="10:27" s="1" customFormat="1" ht="13.5" customHeight="1" x14ac:dyDescent="0.15">
      <c r="J629" s="51"/>
      <c r="K629" s="53" t="str">
        <f t="shared" si="17"/>
        <v>346</v>
      </c>
      <c r="L629" s="50" t="s">
        <v>1443</v>
      </c>
      <c r="M629" s="51" t="s">
        <v>1444</v>
      </c>
      <c r="T629" s="113" t="str">
        <f t="shared" si="16"/>
        <v/>
      </c>
      <c r="U629" s="117" t="s">
        <v>1449</v>
      </c>
      <c r="V629" s="117"/>
      <c r="W629" s="117"/>
      <c r="X629" s="117"/>
      <c r="Y629" s="117" t="s">
        <v>1450</v>
      </c>
      <c r="Z629" s="113"/>
      <c r="AA629" s="114"/>
    </row>
    <row r="630" spans="10:27" s="1" customFormat="1" ht="13.5" customHeight="1" x14ac:dyDescent="0.15">
      <c r="J630" s="51"/>
      <c r="K630" s="53" t="str">
        <f t="shared" si="17"/>
        <v>347</v>
      </c>
      <c r="L630" s="50" t="s">
        <v>1445</v>
      </c>
      <c r="M630" s="51" t="s">
        <v>1446</v>
      </c>
      <c r="T630" s="113" t="str">
        <f t="shared" si="16"/>
        <v/>
      </c>
      <c r="U630" s="117" t="s">
        <v>1451</v>
      </c>
      <c r="V630" s="117"/>
      <c r="W630" s="117"/>
      <c r="X630" s="117"/>
      <c r="Y630" s="117" t="s">
        <v>1452</v>
      </c>
      <c r="Z630" s="113"/>
      <c r="AA630" s="114"/>
    </row>
    <row r="631" spans="10:27" s="1" customFormat="1" ht="13.5" customHeight="1" x14ac:dyDescent="0.15">
      <c r="J631" s="51"/>
      <c r="K631" s="53" t="str">
        <f t="shared" si="17"/>
        <v>348</v>
      </c>
      <c r="L631" s="50" t="s">
        <v>1447</v>
      </c>
      <c r="M631" s="51" t="s">
        <v>1448</v>
      </c>
      <c r="T631" s="113" t="str">
        <f t="shared" si="16"/>
        <v/>
      </c>
      <c r="U631" s="117" t="s">
        <v>1453</v>
      </c>
      <c r="V631" s="117"/>
      <c r="W631" s="117"/>
      <c r="X631" s="117"/>
      <c r="Y631" s="117" t="s">
        <v>1454</v>
      </c>
      <c r="Z631" s="113"/>
      <c r="AA631" s="114"/>
    </row>
    <row r="632" spans="10:27" s="1" customFormat="1" ht="13.5" customHeight="1" x14ac:dyDescent="0.15">
      <c r="J632" s="51"/>
      <c r="K632" s="53" t="str">
        <f t="shared" si="17"/>
        <v>349</v>
      </c>
      <c r="L632" s="50" t="s">
        <v>1449</v>
      </c>
      <c r="M632" s="51" t="s">
        <v>1450</v>
      </c>
      <c r="T632" s="113" t="str">
        <f t="shared" si="16"/>
        <v/>
      </c>
      <c r="U632" s="117" t="s">
        <v>1455</v>
      </c>
      <c r="V632" s="117"/>
      <c r="W632" s="117"/>
      <c r="X632" s="117"/>
      <c r="Y632" s="117" t="s">
        <v>1456</v>
      </c>
      <c r="Z632" s="113"/>
      <c r="AA632" s="114"/>
    </row>
    <row r="633" spans="10:27" s="1" customFormat="1" ht="13.5" customHeight="1" x14ac:dyDescent="0.15">
      <c r="J633" s="51"/>
      <c r="K633" s="53" t="str">
        <f t="shared" si="17"/>
        <v>361</v>
      </c>
      <c r="L633" s="50" t="s">
        <v>1451</v>
      </c>
      <c r="M633" s="51" t="s">
        <v>1452</v>
      </c>
      <c r="T633" s="113" t="str">
        <f t="shared" si="16"/>
        <v/>
      </c>
      <c r="U633" s="117" t="s">
        <v>1457</v>
      </c>
      <c r="V633" s="117"/>
      <c r="W633" s="117"/>
      <c r="X633" s="117"/>
      <c r="Y633" s="117" t="s">
        <v>1458</v>
      </c>
      <c r="Z633" s="113"/>
      <c r="AA633" s="114"/>
    </row>
    <row r="634" spans="10:27" s="1" customFormat="1" ht="13.5" customHeight="1" x14ac:dyDescent="0.15">
      <c r="J634" s="51"/>
      <c r="K634" s="53" t="str">
        <f t="shared" si="17"/>
        <v>362</v>
      </c>
      <c r="L634" s="50" t="s">
        <v>1453</v>
      </c>
      <c r="M634" s="51" t="s">
        <v>1454</v>
      </c>
      <c r="T634" s="113" t="str">
        <f t="shared" si="16"/>
        <v/>
      </c>
      <c r="U634" s="117" t="s">
        <v>1459</v>
      </c>
      <c r="V634" s="117"/>
      <c r="W634" s="117"/>
      <c r="X634" s="117"/>
      <c r="Y634" s="117" t="s">
        <v>1460</v>
      </c>
      <c r="Z634" s="113"/>
      <c r="AA634" s="114"/>
    </row>
    <row r="635" spans="10:27" s="1" customFormat="1" ht="13.5" customHeight="1" x14ac:dyDescent="0.15">
      <c r="J635" s="51"/>
      <c r="K635" s="53" t="str">
        <f t="shared" si="17"/>
        <v>363</v>
      </c>
      <c r="L635" s="50" t="s">
        <v>1455</v>
      </c>
      <c r="M635" s="51" t="s">
        <v>1456</v>
      </c>
      <c r="T635" s="113" t="str">
        <f t="shared" si="16"/>
        <v/>
      </c>
      <c r="U635" s="117" t="s">
        <v>1461</v>
      </c>
      <c r="V635" s="117"/>
      <c r="W635" s="117"/>
      <c r="X635" s="117"/>
      <c r="Y635" s="117" t="s">
        <v>1462</v>
      </c>
      <c r="Z635" s="113"/>
      <c r="AA635" s="114"/>
    </row>
    <row r="636" spans="10:27" s="1" customFormat="1" ht="13.5" customHeight="1" x14ac:dyDescent="0.15">
      <c r="J636" s="51"/>
      <c r="K636" s="53" t="str">
        <f t="shared" si="17"/>
        <v>365</v>
      </c>
      <c r="L636" s="50" t="s">
        <v>1457</v>
      </c>
      <c r="M636" s="51" t="s">
        <v>1458</v>
      </c>
      <c r="T636" s="113" t="str">
        <f t="shared" si="16"/>
        <v/>
      </c>
      <c r="U636" s="117" t="s">
        <v>1463</v>
      </c>
      <c r="V636" s="117"/>
      <c r="W636" s="117"/>
      <c r="X636" s="117"/>
      <c r="Y636" s="117" t="s">
        <v>1464</v>
      </c>
      <c r="Z636" s="113"/>
      <c r="AA636" s="114"/>
    </row>
    <row r="637" spans="10:27" s="1" customFormat="1" ht="13.5" customHeight="1" x14ac:dyDescent="0.15">
      <c r="J637" s="51"/>
      <c r="K637" s="53" t="str">
        <f t="shared" si="17"/>
        <v>369</v>
      </c>
      <c r="L637" s="50" t="s">
        <v>1459</v>
      </c>
      <c r="M637" s="51" t="s">
        <v>1460</v>
      </c>
      <c r="T637" s="113" t="str">
        <f t="shared" si="16"/>
        <v/>
      </c>
      <c r="U637" s="117" t="s">
        <v>1465</v>
      </c>
      <c r="V637" s="117"/>
      <c r="W637" s="117"/>
      <c r="X637" s="117"/>
      <c r="Y637" s="117" t="s">
        <v>1466</v>
      </c>
      <c r="Z637" s="113"/>
      <c r="AA637" s="114"/>
    </row>
    <row r="638" spans="10:27" s="1" customFormat="1" ht="13.5" customHeight="1" x14ac:dyDescent="0.15">
      <c r="J638" s="51"/>
      <c r="K638" s="53" t="str">
        <f t="shared" si="17"/>
        <v>381</v>
      </c>
      <c r="L638" s="50" t="s">
        <v>1461</v>
      </c>
      <c r="M638" s="51" t="s">
        <v>1462</v>
      </c>
      <c r="T638" s="113" t="str">
        <f t="shared" si="16"/>
        <v/>
      </c>
      <c r="U638" s="117" t="s">
        <v>1467</v>
      </c>
      <c r="V638" s="117"/>
      <c r="W638" s="117"/>
      <c r="X638" s="117"/>
      <c r="Y638" s="117" t="s">
        <v>1468</v>
      </c>
      <c r="Z638" s="113"/>
      <c r="AA638" s="114"/>
    </row>
    <row r="639" spans="10:27" s="1" customFormat="1" ht="13.5" customHeight="1" x14ac:dyDescent="0.15">
      <c r="J639" s="51"/>
      <c r="K639" s="53" t="str">
        <f t="shared" si="17"/>
        <v>383</v>
      </c>
      <c r="L639" s="50" t="s">
        <v>1463</v>
      </c>
      <c r="M639" s="51" t="s">
        <v>1464</v>
      </c>
      <c r="T639" s="113" t="str">
        <f t="shared" si="16"/>
        <v/>
      </c>
      <c r="U639" s="117" t="s">
        <v>1469</v>
      </c>
      <c r="V639" s="117"/>
      <c r="W639" s="117"/>
      <c r="X639" s="117"/>
      <c r="Y639" s="117" t="s">
        <v>1470</v>
      </c>
      <c r="Z639" s="113"/>
      <c r="AA639" s="114"/>
    </row>
    <row r="640" spans="10:27" s="1" customFormat="1" ht="13.5" customHeight="1" x14ac:dyDescent="0.15">
      <c r="J640" s="51"/>
      <c r="K640" s="53" t="str">
        <f t="shared" si="17"/>
        <v>385</v>
      </c>
      <c r="L640" s="50" t="s">
        <v>1465</v>
      </c>
      <c r="M640" s="51" t="s">
        <v>1466</v>
      </c>
      <c r="T640" s="113" t="str">
        <f t="shared" si="16"/>
        <v/>
      </c>
      <c r="U640" s="117" t="s">
        <v>1473</v>
      </c>
      <c r="V640" s="117"/>
      <c r="W640" s="117"/>
      <c r="X640" s="117"/>
      <c r="Y640" s="117" t="s">
        <v>1474</v>
      </c>
      <c r="Z640" s="113"/>
      <c r="AA640" s="114"/>
    </row>
    <row r="641" spans="10:27" s="1" customFormat="1" ht="13.5" customHeight="1" x14ac:dyDescent="0.15">
      <c r="J641" s="51"/>
      <c r="K641" s="53" t="str">
        <f t="shared" si="17"/>
        <v>408</v>
      </c>
      <c r="L641" s="50" t="s">
        <v>1467</v>
      </c>
      <c r="M641" s="51" t="s">
        <v>1468</v>
      </c>
      <c r="T641" s="113" t="str">
        <f t="shared" si="16"/>
        <v/>
      </c>
      <c r="U641" s="117" t="s">
        <v>1475</v>
      </c>
      <c r="V641" s="117"/>
      <c r="W641" s="117"/>
      <c r="X641" s="117"/>
      <c r="Y641" s="117" t="s">
        <v>1476</v>
      </c>
      <c r="Z641" s="113"/>
      <c r="AA641" s="114"/>
    </row>
    <row r="642" spans="10:27" s="1" customFormat="1" ht="13.5" customHeight="1" x14ac:dyDescent="0.15">
      <c r="J642" s="51"/>
      <c r="K642" s="53" t="str">
        <f t="shared" si="17"/>
        <v>442</v>
      </c>
      <c r="L642" s="50" t="s">
        <v>1469</v>
      </c>
      <c r="M642" s="51" t="s">
        <v>1470</v>
      </c>
      <c r="T642" s="113" t="str">
        <f t="shared" si="16"/>
        <v/>
      </c>
      <c r="U642" s="117" t="s">
        <v>1477</v>
      </c>
      <c r="V642" s="117"/>
      <c r="W642" s="117"/>
      <c r="X642" s="117"/>
      <c r="Y642" s="117" t="s">
        <v>192</v>
      </c>
      <c r="Z642" s="113"/>
      <c r="AA642" s="114"/>
    </row>
    <row r="643" spans="10:27" s="1" customFormat="1" ht="13.5" customHeight="1" x14ac:dyDescent="0.15">
      <c r="J643" s="51"/>
      <c r="K643" s="53" t="str">
        <f t="shared" si="17"/>
        <v>246</v>
      </c>
      <c r="L643" s="50" t="s">
        <v>1471</v>
      </c>
      <c r="M643" s="51" t="s">
        <v>1472</v>
      </c>
      <c r="T643" s="113" t="str">
        <f t="shared" si="16"/>
        <v/>
      </c>
      <c r="U643" s="117" t="s">
        <v>1478</v>
      </c>
      <c r="V643" s="117"/>
      <c r="W643" s="117"/>
      <c r="X643" s="117"/>
      <c r="Y643" s="117" t="s">
        <v>1479</v>
      </c>
      <c r="Z643" s="113"/>
      <c r="AA643" s="114"/>
    </row>
    <row r="644" spans="10:27" s="1" customFormat="1" ht="13.5" customHeight="1" x14ac:dyDescent="0.15">
      <c r="J644" s="51"/>
      <c r="K644" s="53" t="str">
        <f t="shared" si="17"/>
        <v>464</v>
      </c>
      <c r="L644" s="50" t="s">
        <v>1473</v>
      </c>
      <c r="M644" s="51" t="s">
        <v>1474</v>
      </c>
      <c r="T644" s="113" t="str">
        <f t="shared" si="16"/>
        <v/>
      </c>
      <c r="U644" s="117" t="s">
        <v>1480</v>
      </c>
      <c r="V644" s="117"/>
      <c r="W644" s="117"/>
      <c r="X644" s="117"/>
      <c r="Y644" s="117" t="s">
        <v>186</v>
      </c>
      <c r="Z644" s="113"/>
      <c r="AA644" s="114"/>
    </row>
    <row r="645" spans="10:27" s="1" customFormat="1" ht="13.5" customHeight="1" x14ac:dyDescent="0.15">
      <c r="J645" s="51"/>
      <c r="K645" s="53" t="str">
        <f t="shared" si="17"/>
        <v>465</v>
      </c>
      <c r="L645" s="50" t="s">
        <v>1475</v>
      </c>
      <c r="M645" s="51" t="s">
        <v>1476</v>
      </c>
      <c r="T645" s="113" t="str">
        <f t="shared" ref="T645:T708" si="18">Q645&amp;H645</f>
        <v/>
      </c>
      <c r="U645" s="117" t="s">
        <v>1481</v>
      </c>
      <c r="V645" s="117"/>
      <c r="W645" s="117"/>
      <c r="X645" s="117"/>
      <c r="Y645" s="117" t="s">
        <v>185</v>
      </c>
      <c r="Z645" s="113"/>
      <c r="AA645" s="114"/>
    </row>
    <row r="646" spans="10:27" s="1" customFormat="1" ht="13.5" customHeight="1" x14ac:dyDescent="0.15">
      <c r="J646" s="51"/>
      <c r="K646" s="53" t="str">
        <f t="shared" ref="K646:K709" si="19">RIGHT(L646,3)</f>
        <v>100</v>
      </c>
      <c r="L646" s="50" t="s">
        <v>1477</v>
      </c>
      <c r="M646" s="51" t="s">
        <v>192</v>
      </c>
      <c r="T646" s="113" t="str">
        <f t="shared" si="18"/>
        <v/>
      </c>
      <c r="U646" s="117" t="s">
        <v>1482</v>
      </c>
      <c r="V646" s="117"/>
      <c r="W646" s="117"/>
      <c r="X646" s="117"/>
      <c r="Y646" s="117" t="s">
        <v>1483</v>
      </c>
      <c r="Z646" s="113"/>
      <c r="AA646" s="114"/>
    </row>
    <row r="647" spans="10:27" s="1" customFormat="1" ht="13.5" customHeight="1" x14ac:dyDescent="0.15">
      <c r="J647" s="51"/>
      <c r="K647" s="53" t="str">
        <f t="shared" si="19"/>
        <v>202</v>
      </c>
      <c r="L647" s="50" t="s">
        <v>1478</v>
      </c>
      <c r="M647" s="51" t="s">
        <v>1479</v>
      </c>
      <c r="T647" s="113" t="str">
        <f t="shared" si="18"/>
        <v/>
      </c>
      <c r="U647" s="117" t="s">
        <v>1484</v>
      </c>
      <c r="V647" s="117"/>
      <c r="W647" s="117"/>
      <c r="X647" s="117"/>
      <c r="Y647" s="117" t="s">
        <v>184</v>
      </c>
      <c r="Z647" s="113"/>
      <c r="AA647" s="114"/>
    </row>
    <row r="648" spans="10:27" s="1" customFormat="1" ht="13.5" customHeight="1" x14ac:dyDescent="0.15">
      <c r="J648" s="51"/>
      <c r="K648" s="53" t="str">
        <f t="shared" si="19"/>
        <v>203</v>
      </c>
      <c r="L648" s="50" t="s">
        <v>1480</v>
      </c>
      <c r="M648" s="51" t="s">
        <v>186</v>
      </c>
      <c r="T648" s="113" t="str">
        <f t="shared" si="18"/>
        <v/>
      </c>
      <c r="U648" s="117" t="s">
        <v>1485</v>
      </c>
      <c r="V648" s="117"/>
      <c r="W648" s="117"/>
      <c r="X648" s="117"/>
      <c r="Y648" s="117" t="s">
        <v>183</v>
      </c>
      <c r="Z648" s="113"/>
      <c r="AA648" s="114"/>
    </row>
    <row r="649" spans="10:27" s="1" customFormat="1" ht="13.5" customHeight="1" x14ac:dyDescent="0.15">
      <c r="J649" s="51"/>
      <c r="K649" s="53" t="str">
        <f t="shared" si="19"/>
        <v>204</v>
      </c>
      <c r="L649" s="50" t="s">
        <v>1481</v>
      </c>
      <c r="M649" s="51" t="s">
        <v>185</v>
      </c>
      <c r="T649" s="113" t="str">
        <f t="shared" si="18"/>
        <v/>
      </c>
      <c r="U649" s="117" t="s">
        <v>1486</v>
      </c>
      <c r="V649" s="117"/>
      <c r="W649" s="117"/>
      <c r="X649" s="117"/>
      <c r="Y649" s="117" t="s">
        <v>1487</v>
      </c>
      <c r="Z649" s="113"/>
      <c r="AA649" s="114"/>
    </row>
    <row r="650" spans="10:27" s="1" customFormat="1" ht="13.5" customHeight="1" x14ac:dyDescent="0.15">
      <c r="J650" s="51"/>
      <c r="K650" s="53" t="str">
        <f t="shared" si="19"/>
        <v>205</v>
      </c>
      <c r="L650" s="50" t="s">
        <v>1482</v>
      </c>
      <c r="M650" s="51" t="s">
        <v>1483</v>
      </c>
      <c r="T650" s="113" t="str">
        <f t="shared" si="18"/>
        <v/>
      </c>
      <c r="U650" s="117" t="s">
        <v>1488</v>
      </c>
      <c r="V650" s="117"/>
      <c r="W650" s="117"/>
      <c r="X650" s="117"/>
      <c r="Y650" s="117" t="s">
        <v>1489</v>
      </c>
      <c r="Z650" s="113"/>
      <c r="AA650" s="114"/>
    </row>
    <row r="651" spans="10:27" s="1" customFormat="1" ht="13.5" customHeight="1" x14ac:dyDescent="0.15">
      <c r="J651" s="51"/>
      <c r="K651" s="53" t="str">
        <f t="shared" si="19"/>
        <v>206</v>
      </c>
      <c r="L651" s="50" t="s">
        <v>1484</v>
      </c>
      <c r="M651" s="51" t="s">
        <v>184</v>
      </c>
      <c r="T651" s="113" t="str">
        <f t="shared" si="18"/>
        <v/>
      </c>
      <c r="U651" s="117" t="s">
        <v>1490</v>
      </c>
      <c r="V651" s="117"/>
      <c r="W651" s="117"/>
      <c r="X651" s="117"/>
      <c r="Y651" s="117" t="s">
        <v>1491</v>
      </c>
      <c r="Z651" s="113"/>
      <c r="AA651" s="114"/>
    </row>
    <row r="652" spans="10:27" s="1" customFormat="1" ht="13.5" customHeight="1" x14ac:dyDescent="0.15">
      <c r="J652" s="51"/>
      <c r="K652" s="53" t="str">
        <f t="shared" si="19"/>
        <v>207</v>
      </c>
      <c r="L652" s="50" t="s">
        <v>1485</v>
      </c>
      <c r="M652" s="51" t="s">
        <v>183</v>
      </c>
      <c r="T652" s="113" t="str">
        <f t="shared" si="18"/>
        <v/>
      </c>
      <c r="U652" s="117" t="s">
        <v>1492</v>
      </c>
      <c r="V652" s="117"/>
      <c r="W652" s="117"/>
      <c r="X652" s="117"/>
      <c r="Y652" s="117" t="s">
        <v>1493</v>
      </c>
      <c r="Z652" s="113"/>
      <c r="AA652" s="114"/>
    </row>
    <row r="653" spans="10:27" s="1" customFormat="1" ht="13.5" customHeight="1" x14ac:dyDescent="0.15">
      <c r="J653" s="51"/>
      <c r="K653" s="53" t="str">
        <f t="shared" si="19"/>
        <v>208</v>
      </c>
      <c r="L653" s="50" t="s">
        <v>1486</v>
      </c>
      <c r="M653" s="51" t="s">
        <v>1487</v>
      </c>
      <c r="T653" s="113" t="str">
        <f t="shared" si="18"/>
        <v/>
      </c>
      <c r="U653" s="117" t="s">
        <v>1494</v>
      </c>
      <c r="V653" s="117"/>
      <c r="W653" s="117"/>
      <c r="X653" s="117"/>
      <c r="Y653" s="117" t="s">
        <v>182</v>
      </c>
      <c r="Z653" s="113"/>
      <c r="AA653" s="114"/>
    </row>
    <row r="654" spans="10:27" s="1" customFormat="1" ht="13.5" customHeight="1" x14ac:dyDescent="0.15">
      <c r="J654" s="51"/>
      <c r="K654" s="53" t="str">
        <f t="shared" si="19"/>
        <v>210</v>
      </c>
      <c r="L654" s="50" t="s">
        <v>1488</v>
      </c>
      <c r="M654" s="51" t="s">
        <v>1489</v>
      </c>
      <c r="T654" s="113" t="str">
        <f t="shared" si="18"/>
        <v/>
      </c>
      <c r="U654" s="117" t="s">
        <v>1495</v>
      </c>
      <c r="V654" s="117"/>
      <c r="W654" s="117"/>
      <c r="X654" s="117"/>
      <c r="Y654" s="117" t="s">
        <v>1496</v>
      </c>
      <c r="Z654" s="113"/>
      <c r="AA654" s="114"/>
    </row>
    <row r="655" spans="10:27" s="1" customFormat="1" ht="13.5" customHeight="1" x14ac:dyDescent="0.15">
      <c r="J655" s="51"/>
      <c r="K655" s="53" t="str">
        <f t="shared" si="19"/>
        <v>211</v>
      </c>
      <c r="L655" s="50" t="s">
        <v>1490</v>
      </c>
      <c r="M655" s="51" t="s">
        <v>1491</v>
      </c>
      <c r="T655" s="113" t="str">
        <f t="shared" si="18"/>
        <v/>
      </c>
      <c r="U655" s="117" t="s">
        <v>1497</v>
      </c>
      <c r="V655" s="117"/>
      <c r="W655" s="117"/>
      <c r="X655" s="117"/>
      <c r="Y655" s="117" t="s">
        <v>181</v>
      </c>
      <c r="Z655" s="113"/>
      <c r="AA655" s="114"/>
    </row>
    <row r="656" spans="10:27" s="1" customFormat="1" ht="13.5" customHeight="1" x14ac:dyDescent="0.15">
      <c r="J656" s="51"/>
      <c r="K656" s="53" t="str">
        <f t="shared" si="19"/>
        <v>212</v>
      </c>
      <c r="L656" s="50" t="s">
        <v>1492</v>
      </c>
      <c r="M656" s="51" t="s">
        <v>1493</v>
      </c>
      <c r="T656" s="113" t="str">
        <f t="shared" si="18"/>
        <v/>
      </c>
      <c r="U656" s="117" t="s">
        <v>1498</v>
      </c>
      <c r="V656" s="117"/>
      <c r="W656" s="117"/>
      <c r="X656" s="117"/>
      <c r="Y656" s="117" t="s">
        <v>180</v>
      </c>
      <c r="Z656" s="113"/>
      <c r="AA656" s="114"/>
    </row>
    <row r="657" spans="10:27" s="1" customFormat="1" ht="13.5" customHeight="1" x14ac:dyDescent="0.15">
      <c r="J657" s="51"/>
      <c r="K657" s="53" t="str">
        <f t="shared" si="19"/>
        <v>213</v>
      </c>
      <c r="L657" s="50" t="s">
        <v>1494</v>
      </c>
      <c r="M657" s="51" t="s">
        <v>182</v>
      </c>
      <c r="T657" s="113" t="str">
        <f t="shared" si="18"/>
        <v/>
      </c>
      <c r="U657" s="117" t="s">
        <v>1499</v>
      </c>
      <c r="V657" s="117"/>
      <c r="W657" s="117"/>
      <c r="X657" s="117"/>
      <c r="Y657" s="117" t="s">
        <v>1500</v>
      </c>
      <c r="Z657" s="113"/>
      <c r="AA657" s="114"/>
    </row>
    <row r="658" spans="10:27" s="1" customFormat="1" ht="13.5" customHeight="1" x14ac:dyDescent="0.15">
      <c r="J658" s="51"/>
      <c r="K658" s="53" t="str">
        <f t="shared" si="19"/>
        <v>215</v>
      </c>
      <c r="L658" s="50" t="s">
        <v>1495</v>
      </c>
      <c r="M658" s="51" t="s">
        <v>1496</v>
      </c>
      <c r="T658" s="113" t="str">
        <f t="shared" si="18"/>
        <v/>
      </c>
      <c r="U658" s="117" t="s">
        <v>1501</v>
      </c>
      <c r="V658" s="117"/>
      <c r="W658" s="117"/>
      <c r="X658" s="117"/>
      <c r="Y658" s="117" t="s">
        <v>179</v>
      </c>
      <c r="Z658" s="113"/>
      <c r="AA658" s="114"/>
    </row>
    <row r="659" spans="10:27" s="1" customFormat="1" ht="13.5" customHeight="1" x14ac:dyDescent="0.15">
      <c r="J659" s="51"/>
      <c r="K659" s="53" t="str">
        <f t="shared" si="19"/>
        <v>216</v>
      </c>
      <c r="L659" s="50" t="s">
        <v>1497</v>
      </c>
      <c r="M659" s="51" t="s">
        <v>181</v>
      </c>
      <c r="T659" s="113" t="str">
        <f t="shared" si="18"/>
        <v/>
      </c>
      <c r="U659" s="117" t="s">
        <v>1502</v>
      </c>
      <c r="V659" s="117"/>
      <c r="W659" s="117"/>
      <c r="X659" s="117"/>
      <c r="Y659" s="117" t="s">
        <v>178</v>
      </c>
      <c r="Z659" s="113"/>
      <c r="AA659" s="114"/>
    </row>
    <row r="660" spans="10:27" s="1" customFormat="1" ht="13.5" customHeight="1" x14ac:dyDescent="0.15">
      <c r="J660" s="51"/>
      <c r="K660" s="53" t="str">
        <f t="shared" si="19"/>
        <v>217</v>
      </c>
      <c r="L660" s="50" t="s">
        <v>1498</v>
      </c>
      <c r="M660" s="51" t="s">
        <v>180</v>
      </c>
      <c r="T660" s="113" t="str">
        <f t="shared" si="18"/>
        <v/>
      </c>
      <c r="U660" s="117" t="s">
        <v>1503</v>
      </c>
      <c r="V660" s="117"/>
      <c r="W660" s="117"/>
      <c r="X660" s="117"/>
      <c r="Y660" s="117" t="s">
        <v>177</v>
      </c>
      <c r="Z660" s="113"/>
      <c r="AA660" s="114"/>
    </row>
    <row r="661" spans="10:27" s="1" customFormat="1" ht="13.5" customHeight="1" x14ac:dyDescent="0.15">
      <c r="J661" s="51"/>
      <c r="K661" s="53" t="str">
        <f t="shared" si="19"/>
        <v>218</v>
      </c>
      <c r="L661" s="50" t="s">
        <v>1499</v>
      </c>
      <c r="M661" s="51" t="s">
        <v>1500</v>
      </c>
      <c r="T661" s="113" t="str">
        <f t="shared" si="18"/>
        <v/>
      </c>
      <c r="U661" s="117" t="s">
        <v>1504</v>
      </c>
      <c r="V661" s="117"/>
      <c r="W661" s="117"/>
      <c r="X661" s="117"/>
      <c r="Y661" s="117" t="s">
        <v>176</v>
      </c>
      <c r="Z661" s="113"/>
      <c r="AA661" s="114"/>
    </row>
    <row r="662" spans="10:27" s="1" customFormat="1" ht="13.5" customHeight="1" x14ac:dyDescent="0.15">
      <c r="J662" s="51"/>
      <c r="K662" s="53" t="str">
        <f t="shared" si="19"/>
        <v>219</v>
      </c>
      <c r="L662" s="50" t="s">
        <v>1501</v>
      </c>
      <c r="M662" s="51" t="s">
        <v>179</v>
      </c>
      <c r="T662" s="113" t="str">
        <f t="shared" si="18"/>
        <v/>
      </c>
      <c r="U662" s="117" t="s">
        <v>1505</v>
      </c>
      <c r="V662" s="117"/>
      <c r="W662" s="117"/>
      <c r="X662" s="117"/>
      <c r="Y662" s="117" t="s">
        <v>1506</v>
      </c>
      <c r="Z662" s="113"/>
      <c r="AA662" s="114"/>
    </row>
    <row r="663" spans="10:27" s="1" customFormat="1" ht="13.5" customHeight="1" x14ac:dyDescent="0.15">
      <c r="J663" s="51"/>
      <c r="K663" s="53" t="str">
        <f t="shared" si="19"/>
        <v>220</v>
      </c>
      <c r="L663" s="50" t="s">
        <v>1502</v>
      </c>
      <c r="M663" s="51" t="s">
        <v>178</v>
      </c>
      <c r="T663" s="113" t="str">
        <f t="shared" si="18"/>
        <v/>
      </c>
      <c r="U663" s="117" t="s">
        <v>1507</v>
      </c>
      <c r="V663" s="117"/>
      <c r="W663" s="117"/>
      <c r="X663" s="117"/>
      <c r="Y663" s="117" t="s">
        <v>1508</v>
      </c>
      <c r="Z663" s="113"/>
      <c r="AA663" s="114"/>
    </row>
    <row r="664" spans="10:27" s="1" customFormat="1" ht="13.5" customHeight="1" x14ac:dyDescent="0.15">
      <c r="J664" s="51"/>
      <c r="K664" s="53" t="str">
        <f t="shared" si="19"/>
        <v>221</v>
      </c>
      <c r="L664" s="50" t="s">
        <v>1503</v>
      </c>
      <c r="M664" s="51" t="s">
        <v>177</v>
      </c>
      <c r="T664" s="113" t="str">
        <f t="shared" si="18"/>
        <v/>
      </c>
      <c r="U664" s="117" t="s">
        <v>1509</v>
      </c>
      <c r="V664" s="117"/>
      <c r="W664" s="117"/>
      <c r="X664" s="117"/>
      <c r="Y664" s="117" t="s">
        <v>1510</v>
      </c>
      <c r="Z664" s="113"/>
      <c r="AA664" s="114"/>
    </row>
    <row r="665" spans="10:27" s="1" customFormat="1" ht="13.5" customHeight="1" x14ac:dyDescent="0.15">
      <c r="J665" s="51"/>
      <c r="K665" s="53" t="str">
        <f t="shared" si="19"/>
        <v>222</v>
      </c>
      <c r="L665" s="50" t="s">
        <v>1504</v>
      </c>
      <c r="M665" s="51" t="s">
        <v>176</v>
      </c>
      <c r="T665" s="113" t="str">
        <f t="shared" si="18"/>
        <v/>
      </c>
      <c r="U665" s="117" t="s">
        <v>1511</v>
      </c>
      <c r="V665" s="117"/>
      <c r="W665" s="117"/>
      <c r="X665" s="117"/>
      <c r="Y665" s="117" t="s">
        <v>175</v>
      </c>
      <c r="Z665" s="113"/>
      <c r="AA665" s="114"/>
    </row>
    <row r="666" spans="10:27" s="1" customFormat="1" ht="13.5" customHeight="1" x14ac:dyDescent="0.15">
      <c r="J666" s="51"/>
      <c r="K666" s="53" t="str">
        <f t="shared" si="19"/>
        <v>223</v>
      </c>
      <c r="L666" s="50" t="s">
        <v>1505</v>
      </c>
      <c r="M666" s="51" t="s">
        <v>1506</v>
      </c>
      <c r="T666" s="113" t="str">
        <f t="shared" si="18"/>
        <v/>
      </c>
      <c r="U666" s="117" t="s">
        <v>1512</v>
      </c>
      <c r="V666" s="117"/>
      <c r="W666" s="117"/>
      <c r="X666" s="117"/>
      <c r="Y666" s="117" t="s">
        <v>174</v>
      </c>
      <c r="Z666" s="113"/>
      <c r="AA666" s="114"/>
    </row>
    <row r="667" spans="10:27" s="1" customFormat="1" ht="13.5" customHeight="1" x14ac:dyDescent="0.15">
      <c r="J667" s="51"/>
      <c r="K667" s="53" t="str">
        <f t="shared" si="19"/>
        <v>224</v>
      </c>
      <c r="L667" s="50" t="s">
        <v>1507</v>
      </c>
      <c r="M667" s="51" t="s">
        <v>1508</v>
      </c>
      <c r="T667" s="113" t="str">
        <f t="shared" si="18"/>
        <v/>
      </c>
      <c r="U667" s="117" t="s">
        <v>1513</v>
      </c>
      <c r="V667" s="117"/>
      <c r="W667" s="117"/>
      <c r="X667" s="117"/>
      <c r="Y667" s="117" t="s">
        <v>173</v>
      </c>
      <c r="Z667" s="113"/>
      <c r="AA667" s="114"/>
    </row>
    <row r="668" spans="10:27" s="1" customFormat="1" ht="13.5" customHeight="1" x14ac:dyDescent="0.15">
      <c r="J668" s="51"/>
      <c r="K668" s="53" t="str">
        <f t="shared" si="19"/>
        <v>225</v>
      </c>
      <c r="L668" s="50" t="s">
        <v>1509</v>
      </c>
      <c r="M668" s="51" t="s">
        <v>1510</v>
      </c>
      <c r="T668" s="113" t="str">
        <f t="shared" si="18"/>
        <v/>
      </c>
      <c r="U668" s="117" t="s">
        <v>1514</v>
      </c>
      <c r="V668" s="117"/>
      <c r="W668" s="117"/>
      <c r="X668" s="117"/>
      <c r="Y668" s="117" t="s">
        <v>1515</v>
      </c>
      <c r="Z668" s="113"/>
      <c r="AA668" s="114"/>
    </row>
    <row r="669" spans="10:27" s="1" customFormat="1" ht="13.5" customHeight="1" x14ac:dyDescent="0.15">
      <c r="J669" s="51"/>
      <c r="K669" s="53" t="str">
        <f t="shared" si="19"/>
        <v>226</v>
      </c>
      <c r="L669" s="50" t="s">
        <v>1511</v>
      </c>
      <c r="M669" s="51" t="s">
        <v>175</v>
      </c>
      <c r="T669" s="113" t="str">
        <f t="shared" si="18"/>
        <v/>
      </c>
      <c r="U669" s="117" t="s">
        <v>1516</v>
      </c>
      <c r="V669" s="117"/>
      <c r="W669" s="117"/>
      <c r="X669" s="117"/>
      <c r="Y669" s="117" t="s">
        <v>1517</v>
      </c>
      <c r="Z669" s="113"/>
      <c r="AA669" s="114"/>
    </row>
    <row r="670" spans="10:27" s="1" customFormat="1" ht="13.5" customHeight="1" x14ac:dyDescent="0.15">
      <c r="J670" s="51"/>
      <c r="K670" s="53" t="str">
        <f t="shared" si="19"/>
        <v>227</v>
      </c>
      <c r="L670" s="50" t="s">
        <v>1512</v>
      </c>
      <c r="M670" s="51" t="s">
        <v>174</v>
      </c>
      <c r="T670" s="113" t="str">
        <f t="shared" si="18"/>
        <v/>
      </c>
      <c r="U670" s="117" t="s">
        <v>1518</v>
      </c>
      <c r="V670" s="117"/>
      <c r="W670" s="117"/>
      <c r="X670" s="117"/>
      <c r="Y670" s="117" t="s">
        <v>1519</v>
      </c>
      <c r="Z670" s="113"/>
      <c r="AA670" s="114"/>
    </row>
    <row r="671" spans="10:27" s="1" customFormat="1" ht="13.5" customHeight="1" x14ac:dyDescent="0.15">
      <c r="J671" s="51"/>
      <c r="K671" s="53" t="str">
        <f t="shared" si="19"/>
        <v>228</v>
      </c>
      <c r="L671" s="50" t="s">
        <v>1513</v>
      </c>
      <c r="M671" s="51" t="s">
        <v>173</v>
      </c>
      <c r="T671" s="113" t="str">
        <f t="shared" si="18"/>
        <v/>
      </c>
      <c r="U671" s="117" t="s">
        <v>1520</v>
      </c>
      <c r="V671" s="117"/>
      <c r="W671" s="117"/>
      <c r="X671" s="117"/>
      <c r="Y671" s="117" t="s">
        <v>1521</v>
      </c>
      <c r="Z671" s="113"/>
      <c r="AA671" s="114"/>
    </row>
    <row r="672" spans="10:27" s="1" customFormat="1" ht="13.5" customHeight="1" x14ac:dyDescent="0.15">
      <c r="J672" s="51"/>
      <c r="K672" s="53" t="str">
        <f t="shared" si="19"/>
        <v>229</v>
      </c>
      <c r="L672" s="50" t="s">
        <v>1514</v>
      </c>
      <c r="M672" s="51" t="s">
        <v>1515</v>
      </c>
      <c r="T672" s="113" t="str">
        <f t="shared" si="18"/>
        <v/>
      </c>
      <c r="U672" s="117" t="s">
        <v>1522</v>
      </c>
      <c r="V672" s="117"/>
      <c r="W672" s="117"/>
      <c r="X672" s="117"/>
      <c r="Y672" s="117" t="s">
        <v>1523</v>
      </c>
      <c r="Z672" s="113"/>
      <c r="AA672" s="114"/>
    </row>
    <row r="673" spans="10:27" s="1" customFormat="1" ht="13.5" customHeight="1" x14ac:dyDescent="0.15">
      <c r="J673" s="51"/>
      <c r="K673" s="53" t="str">
        <f t="shared" si="19"/>
        <v>230</v>
      </c>
      <c r="L673" s="50" t="s">
        <v>1516</v>
      </c>
      <c r="M673" s="51" t="s">
        <v>1517</v>
      </c>
      <c r="T673" s="113" t="str">
        <f t="shared" si="18"/>
        <v/>
      </c>
      <c r="U673" s="117" t="s">
        <v>1524</v>
      </c>
      <c r="V673" s="117"/>
      <c r="W673" s="117"/>
      <c r="X673" s="117"/>
      <c r="Y673" s="117" t="s">
        <v>1525</v>
      </c>
      <c r="Z673" s="113"/>
      <c r="AA673" s="114"/>
    </row>
    <row r="674" spans="10:27" s="1" customFormat="1" ht="13.5" customHeight="1" x14ac:dyDescent="0.15">
      <c r="J674" s="51"/>
      <c r="K674" s="53" t="str">
        <f t="shared" si="19"/>
        <v>231</v>
      </c>
      <c r="L674" s="50" t="s">
        <v>1518</v>
      </c>
      <c r="M674" s="51" t="s">
        <v>1519</v>
      </c>
      <c r="T674" s="113" t="str">
        <f t="shared" si="18"/>
        <v/>
      </c>
      <c r="U674" s="117" t="s">
        <v>1526</v>
      </c>
      <c r="V674" s="117"/>
      <c r="W674" s="117"/>
      <c r="X674" s="117"/>
      <c r="Y674" s="117" t="s">
        <v>1527</v>
      </c>
      <c r="Z674" s="113"/>
      <c r="AA674" s="114"/>
    </row>
    <row r="675" spans="10:27" s="1" customFormat="1" ht="13.5" customHeight="1" x14ac:dyDescent="0.15">
      <c r="J675" s="51"/>
      <c r="K675" s="53" t="str">
        <f t="shared" si="19"/>
        <v>232</v>
      </c>
      <c r="L675" s="50" t="s">
        <v>1520</v>
      </c>
      <c r="M675" s="51" t="s">
        <v>1521</v>
      </c>
      <c r="T675" s="113" t="str">
        <f t="shared" si="18"/>
        <v/>
      </c>
      <c r="U675" s="117" t="s">
        <v>1528</v>
      </c>
      <c r="V675" s="117"/>
      <c r="W675" s="117"/>
      <c r="X675" s="117"/>
      <c r="Y675" s="117" t="s">
        <v>171</v>
      </c>
      <c r="Z675" s="113"/>
      <c r="AA675" s="114"/>
    </row>
    <row r="676" spans="10:27" s="1" customFormat="1" ht="13.5" customHeight="1" x14ac:dyDescent="0.15">
      <c r="J676" s="51"/>
      <c r="K676" s="53" t="str">
        <f t="shared" si="19"/>
        <v>233</v>
      </c>
      <c r="L676" s="50" t="s">
        <v>1522</v>
      </c>
      <c r="M676" s="51" t="s">
        <v>1523</v>
      </c>
      <c r="T676" s="113" t="str">
        <f t="shared" si="18"/>
        <v/>
      </c>
      <c r="U676" s="117" t="s">
        <v>1529</v>
      </c>
      <c r="V676" s="117"/>
      <c r="W676" s="117"/>
      <c r="X676" s="117"/>
      <c r="Y676" s="117" t="s">
        <v>1530</v>
      </c>
      <c r="Z676" s="113"/>
      <c r="AA676" s="114"/>
    </row>
    <row r="677" spans="10:27" s="1" customFormat="1" ht="13.5" customHeight="1" x14ac:dyDescent="0.15">
      <c r="J677" s="51"/>
      <c r="K677" s="53" t="str">
        <f t="shared" si="19"/>
        <v>234</v>
      </c>
      <c r="L677" s="50" t="s">
        <v>1524</v>
      </c>
      <c r="M677" s="51" t="s">
        <v>1525</v>
      </c>
      <c r="T677" s="113" t="str">
        <f t="shared" si="18"/>
        <v/>
      </c>
      <c r="U677" s="117" t="s">
        <v>1531</v>
      </c>
      <c r="V677" s="117"/>
      <c r="W677" s="117"/>
      <c r="X677" s="117"/>
      <c r="Y677" s="117" t="s">
        <v>1532</v>
      </c>
      <c r="Z677" s="113"/>
      <c r="AA677" s="114"/>
    </row>
    <row r="678" spans="10:27" s="1" customFormat="1" ht="13.5" customHeight="1" x14ac:dyDescent="0.15">
      <c r="J678" s="51"/>
      <c r="K678" s="53" t="str">
        <f t="shared" si="19"/>
        <v>235</v>
      </c>
      <c r="L678" s="50" t="s">
        <v>1526</v>
      </c>
      <c r="M678" s="51" t="s">
        <v>1527</v>
      </c>
      <c r="T678" s="113" t="str">
        <f t="shared" si="18"/>
        <v/>
      </c>
      <c r="U678" s="117" t="s">
        <v>3764</v>
      </c>
      <c r="V678" s="117"/>
      <c r="W678" s="117"/>
      <c r="X678" s="117"/>
      <c r="Y678" s="117" t="s">
        <v>4850</v>
      </c>
      <c r="Z678" s="113"/>
      <c r="AA678" s="114"/>
    </row>
    <row r="679" spans="10:27" s="1" customFormat="1" ht="13.5" customHeight="1" x14ac:dyDescent="0.15">
      <c r="J679" s="51"/>
      <c r="K679" s="53" t="str">
        <f t="shared" si="19"/>
        <v>236</v>
      </c>
      <c r="L679" s="50" t="s">
        <v>1528</v>
      </c>
      <c r="M679" s="51" t="s">
        <v>171</v>
      </c>
      <c r="T679" s="113" t="str">
        <f t="shared" si="18"/>
        <v/>
      </c>
      <c r="U679" s="117" t="s">
        <v>1533</v>
      </c>
      <c r="V679" s="117"/>
      <c r="W679" s="117"/>
      <c r="X679" s="117"/>
      <c r="Y679" s="117" t="s">
        <v>1534</v>
      </c>
      <c r="Z679" s="113"/>
      <c r="AA679" s="114"/>
    </row>
    <row r="680" spans="10:27" s="1" customFormat="1" ht="13.5" customHeight="1" x14ac:dyDescent="0.15">
      <c r="J680" s="51"/>
      <c r="K680" s="53" t="str">
        <f t="shared" si="19"/>
        <v>237</v>
      </c>
      <c r="L680" s="50" t="s">
        <v>1529</v>
      </c>
      <c r="M680" s="51" t="s">
        <v>1530</v>
      </c>
      <c r="T680" s="113" t="str">
        <f t="shared" si="18"/>
        <v/>
      </c>
      <c r="U680" s="117" t="s">
        <v>1535</v>
      </c>
      <c r="V680" s="117"/>
      <c r="W680" s="117"/>
      <c r="X680" s="117"/>
      <c r="Y680" s="117" t="s">
        <v>1536</v>
      </c>
      <c r="Z680" s="113"/>
      <c r="AA680" s="114"/>
    </row>
    <row r="681" spans="10:27" s="1" customFormat="1" ht="13.5" customHeight="1" x14ac:dyDescent="0.15">
      <c r="J681" s="51"/>
      <c r="K681" s="53" t="str">
        <f t="shared" si="19"/>
        <v>238</v>
      </c>
      <c r="L681" s="50" t="s">
        <v>1531</v>
      </c>
      <c r="M681" s="51" t="s">
        <v>1532</v>
      </c>
      <c r="T681" s="113" t="str">
        <f t="shared" si="18"/>
        <v/>
      </c>
      <c r="U681" s="117" t="s">
        <v>1537</v>
      </c>
      <c r="V681" s="117"/>
      <c r="W681" s="117"/>
      <c r="X681" s="117"/>
      <c r="Y681" s="117" t="s">
        <v>1538</v>
      </c>
      <c r="Z681" s="113"/>
      <c r="AA681" s="114"/>
    </row>
    <row r="682" spans="10:27" s="1" customFormat="1" ht="13.5" customHeight="1" x14ac:dyDescent="0.15">
      <c r="J682" s="51"/>
      <c r="K682" s="53" t="str">
        <f t="shared" si="19"/>
        <v>322</v>
      </c>
      <c r="L682" s="50" t="s">
        <v>1533</v>
      </c>
      <c r="M682" s="51" t="s">
        <v>1534</v>
      </c>
      <c r="T682" s="113" t="str">
        <f t="shared" si="18"/>
        <v/>
      </c>
      <c r="U682" s="117" t="s">
        <v>1539</v>
      </c>
      <c r="V682" s="117"/>
      <c r="W682" s="117"/>
      <c r="X682" s="117"/>
      <c r="Y682" s="117" t="s">
        <v>1540</v>
      </c>
      <c r="Z682" s="113"/>
      <c r="AA682" s="114"/>
    </row>
    <row r="683" spans="10:27" s="1" customFormat="1" ht="13.5" customHeight="1" x14ac:dyDescent="0.15">
      <c r="J683" s="51"/>
      <c r="K683" s="53" t="str">
        <f t="shared" si="19"/>
        <v>329</v>
      </c>
      <c r="L683" s="50" t="s">
        <v>1535</v>
      </c>
      <c r="M683" s="51" t="s">
        <v>1536</v>
      </c>
      <c r="T683" s="113" t="str">
        <f t="shared" si="18"/>
        <v/>
      </c>
      <c r="U683" s="117" t="s">
        <v>1541</v>
      </c>
      <c r="V683" s="117"/>
      <c r="W683" s="117"/>
      <c r="X683" s="117"/>
      <c r="Y683" s="117" t="s">
        <v>1542</v>
      </c>
      <c r="Z683" s="113"/>
      <c r="AA683" s="114"/>
    </row>
    <row r="684" spans="10:27" s="1" customFormat="1" ht="13.5" customHeight="1" x14ac:dyDescent="0.15">
      <c r="J684" s="51"/>
      <c r="K684" s="53" t="str">
        <f t="shared" si="19"/>
        <v>342</v>
      </c>
      <c r="L684" s="50" t="s">
        <v>1537</v>
      </c>
      <c r="M684" s="51" t="s">
        <v>1538</v>
      </c>
      <c r="T684" s="113" t="str">
        <f t="shared" si="18"/>
        <v/>
      </c>
      <c r="U684" s="117" t="s">
        <v>1545</v>
      </c>
      <c r="V684" s="117"/>
      <c r="W684" s="117"/>
      <c r="X684" s="117"/>
      <c r="Y684" s="117" t="s">
        <v>1546</v>
      </c>
      <c r="Z684" s="113"/>
      <c r="AA684" s="114"/>
    </row>
    <row r="685" spans="10:27" s="1" customFormat="1" ht="13.5" customHeight="1" x14ac:dyDescent="0.15">
      <c r="J685" s="51"/>
      <c r="K685" s="53" t="str">
        <f t="shared" si="19"/>
        <v>347</v>
      </c>
      <c r="L685" s="50" t="s">
        <v>1539</v>
      </c>
      <c r="M685" s="51" t="s">
        <v>1540</v>
      </c>
      <c r="T685" s="113" t="str">
        <f t="shared" si="18"/>
        <v/>
      </c>
      <c r="U685" s="117" t="s">
        <v>1547</v>
      </c>
      <c r="V685" s="117"/>
      <c r="W685" s="117"/>
      <c r="X685" s="117"/>
      <c r="Y685" s="117" t="s">
        <v>1548</v>
      </c>
      <c r="Z685" s="113"/>
      <c r="AA685" s="114"/>
    </row>
    <row r="686" spans="10:27" s="1" customFormat="1" ht="13.5" customHeight="1" x14ac:dyDescent="0.15">
      <c r="J686" s="51"/>
      <c r="K686" s="53" t="str">
        <f t="shared" si="19"/>
        <v>349</v>
      </c>
      <c r="L686" s="50" t="s">
        <v>1541</v>
      </c>
      <c r="M686" s="51" t="s">
        <v>1542</v>
      </c>
      <c r="T686" s="113" t="str">
        <f t="shared" si="18"/>
        <v/>
      </c>
      <c r="U686" s="117" t="s">
        <v>1549</v>
      </c>
      <c r="V686" s="117"/>
      <c r="W686" s="117"/>
      <c r="X686" s="117"/>
      <c r="Y686" s="117" t="s">
        <v>4851</v>
      </c>
      <c r="Z686" s="113"/>
      <c r="AA686" s="114"/>
    </row>
    <row r="687" spans="10:27" s="1" customFormat="1" ht="13.5" customHeight="1" x14ac:dyDescent="0.15">
      <c r="J687" s="51"/>
      <c r="K687" s="53" t="str">
        <f t="shared" si="19"/>
        <v>239</v>
      </c>
      <c r="L687" s="50" t="s">
        <v>1543</v>
      </c>
      <c r="M687" s="51" t="s">
        <v>1544</v>
      </c>
      <c r="T687" s="113" t="str">
        <f t="shared" si="18"/>
        <v/>
      </c>
      <c r="U687" s="117" t="s">
        <v>1551</v>
      </c>
      <c r="V687" s="117"/>
      <c r="W687" s="117"/>
      <c r="X687" s="117"/>
      <c r="Y687" s="117" t="s">
        <v>1552</v>
      </c>
      <c r="Z687" s="113"/>
      <c r="AA687" s="114"/>
    </row>
    <row r="688" spans="10:27" s="1" customFormat="1" ht="13.5" customHeight="1" x14ac:dyDescent="0.15">
      <c r="J688" s="51"/>
      <c r="K688" s="53" t="str">
        <f t="shared" si="19"/>
        <v>403</v>
      </c>
      <c r="L688" s="50" t="s">
        <v>1545</v>
      </c>
      <c r="M688" s="51" t="s">
        <v>1546</v>
      </c>
      <c r="T688" s="113" t="str">
        <f t="shared" si="18"/>
        <v/>
      </c>
      <c r="U688" s="117" t="s">
        <v>1553</v>
      </c>
      <c r="V688" s="117"/>
      <c r="W688" s="117"/>
      <c r="X688" s="117"/>
      <c r="Y688" s="117" t="s">
        <v>1554</v>
      </c>
      <c r="Z688" s="113"/>
      <c r="AA688" s="114"/>
    </row>
    <row r="689" spans="10:27" s="1" customFormat="1" ht="13.5" customHeight="1" x14ac:dyDescent="0.15">
      <c r="J689" s="51"/>
      <c r="K689" s="53" t="str">
        <f t="shared" si="19"/>
        <v>409</v>
      </c>
      <c r="L689" s="50" t="s">
        <v>1547</v>
      </c>
      <c r="M689" s="51" t="s">
        <v>1548</v>
      </c>
      <c r="T689" s="113" t="str">
        <f t="shared" si="18"/>
        <v/>
      </c>
      <c r="U689" s="117" t="s">
        <v>1555</v>
      </c>
      <c r="V689" s="117"/>
      <c r="W689" s="117"/>
      <c r="X689" s="117"/>
      <c r="Y689" s="117" t="s">
        <v>1556</v>
      </c>
      <c r="Z689" s="113"/>
      <c r="AA689" s="114"/>
    </row>
    <row r="690" spans="10:27" s="1" customFormat="1" ht="13.5" customHeight="1" x14ac:dyDescent="0.15">
      <c r="J690" s="51"/>
      <c r="K690" s="53" t="str">
        <f t="shared" si="19"/>
        <v>410</v>
      </c>
      <c r="L690" s="50" t="s">
        <v>1549</v>
      </c>
      <c r="M690" s="51" t="s">
        <v>1550</v>
      </c>
      <c r="T690" s="113" t="str">
        <f t="shared" si="18"/>
        <v/>
      </c>
      <c r="U690" s="117" t="s">
        <v>1557</v>
      </c>
      <c r="V690" s="117"/>
      <c r="W690" s="117"/>
      <c r="X690" s="117"/>
      <c r="Y690" s="117" t="s">
        <v>1558</v>
      </c>
      <c r="Z690" s="113"/>
      <c r="AA690" s="114"/>
    </row>
    <row r="691" spans="10:27" s="1" customFormat="1" ht="13.5" customHeight="1" x14ac:dyDescent="0.15">
      <c r="J691" s="51"/>
      <c r="K691" s="53" t="str">
        <f t="shared" si="19"/>
        <v>421</v>
      </c>
      <c r="L691" s="50" t="s">
        <v>1551</v>
      </c>
      <c r="M691" s="51" t="s">
        <v>1552</v>
      </c>
      <c r="T691" s="113" t="str">
        <f t="shared" si="18"/>
        <v/>
      </c>
      <c r="U691" s="117" t="s">
        <v>1559</v>
      </c>
      <c r="V691" s="117"/>
      <c r="W691" s="117"/>
      <c r="X691" s="117"/>
      <c r="Y691" s="117" t="s">
        <v>1560</v>
      </c>
      <c r="Z691" s="113"/>
      <c r="AA691" s="114"/>
    </row>
    <row r="692" spans="10:27" s="1" customFormat="1" ht="13.5" customHeight="1" x14ac:dyDescent="0.15">
      <c r="J692" s="51"/>
      <c r="K692" s="53" t="str">
        <f t="shared" si="19"/>
        <v>422</v>
      </c>
      <c r="L692" s="50" t="s">
        <v>1553</v>
      </c>
      <c r="M692" s="51" t="s">
        <v>1554</v>
      </c>
      <c r="T692" s="113" t="str">
        <f t="shared" si="18"/>
        <v/>
      </c>
      <c r="U692" s="117" t="s">
        <v>1561</v>
      </c>
      <c r="V692" s="117"/>
      <c r="W692" s="117"/>
      <c r="X692" s="117"/>
      <c r="Y692" s="117" t="s">
        <v>1562</v>
      </c>
      <c r="Z692" s="113"/>
      <c r="AA692" s="114"/>
    </row>
    <row r="693" spans="10:27" s="1" customFormat="1" ht="13.5" customHeight="1" x14ac:dyDescent="0.15">
      <c r="J693" s="51"/>
      <c r="K693" s="53" t="str">
        <f t="shared" si="19"/>
        <v>423</v>
      </c>
      <c r="L693" s="50" t="s">
        <v>1555</v>
      </c>
      <c r="M693" s="51" t="s">
        <v>1556</v>
      </c>
      <c r="T693" s="113" t="str">
        <f t="shared" si="18"/>
        <v/>
      </c>
      <c r="U693" s="117" t="s">
        <v>1563</v>
      </c>
      <c r="V693" s="117"/>
      <c r="W693" s="117"/>
      <c r="X693" s="117"/>
      <c r="Y693" s="117" t="s">
        <v>1564</v>
      </c>
      <c r="Z693" s="113"/>
      <c r="AA693" s="114"/>
    </row>
    <row r="694" spans="10:27" s="1" customFormat="1" ht="13.5" customHeight="1" x14ac:dyDescent="0.15">
      <c r="J694" s="51"/>
      <c r="K694" s="53" t="str">
        <f t="shared" si="19"/>
        <v>424</v>
      </c>
      <c r="L694" s="50" t="s">
        <v>1557</v>
      </c>
      <c r="M694" s="51" t="s">
        <v>1558</v>
      </c>
      <c r="T694" s="113" t="str">
        <f t="shared" si="18"/>
        <v/>
      </c>
      <c r="U694" s="117" t="s">
        <v>1565</v>
      </c>
      <c r="V694" s="117"/>
      <c r="W694" s="117"/>
      <c r="X694" s="117"/>
      <c r="Y694" s="117" t="s">
        <v>1566</v>
      </c>
      <c r="Z694" s="113"/>
      <c r="AA694" s="114"/>
    </row>
    <row r="695" spans="10:27" s="1" customFormat="1" ht="13.5" customHeight="1" x14ac:dyDescent="0.15">
      <c r="J695" s="51"/>
      <c r="K695" s="53" t="str">
        <f t="shared" si="19"/>
        <v>426</v>
      </c>
      <c r="L695" s="50" t="s">
        <v>1559</v>
      </c>
      <c r="M695" s="51" t="s">
        <v>1560</v>
      </c>
      <c r="T695" s="113" t="str">
        <f t="shared" si="18"/>
        <v/>
      </c>
      <c r="U695" s="117" t="s">
        <v>1567</v>
      </c>
      <c r="V695" s="117"/>
      <c r="W695" s="117"/>
      <c r="X695" s="117"/>
      <c r="Y695" s="117" t="s">
        <v>1568</v>
      </c>
      <c r="Z695" s="113"/>
      <c r="AA695" s="114"/>
    </row>
    <row r="696" spans="10:27" s="1" customFormat="1" ht="13.5" customHeight="1" x14ac:dyDescent="0.15">
      <c r="J696" s="51"/>
      <c r="K696" s="53" t="str">
        <f t="shared" si="19"/>
        <v>427</v>
      </c>
      <c r="L696" s="50" t="s">
        <v>1561</v>
      </c>
      <c r="M696" s="51" t="s">
        <v>1562</v>
      </c>
      <c r="T696" s="113" t="str">
        <f t="shared" si="18"/>
        <v/>
      </c>
      <c r="U696" s="117" t="s">
        <v>3765</v>
      </c>
      <c r="V696" s="117"/>
      <c r="W696" s="117"/>
      <c r="X696" s="117"/>
      <c r="Y696" s="117" t="s">
        <v>1570</v>
      </c>
      <c r="Z696" s="113"/>
      <c r="AA696" s="114"/>
    </row>
    <row r="697" spans="10:27" s="1" customFormat="1" ht="13.5" customHeight="1" x14ac:dyDescent="0.15">
      <c r="J697" s="51"/>
      <c r="K697" s="53" t="str">
        <f t="shared" si="19"/>
        <v>441</v>
      </c>
      <c r="L697" s="50" t="s">
        <v>1563</v>
      </c>
      <c r="M697" s="51" t="s">
        <v>1564</v>
      </c>
      <c r="T697" s="113" t="str">
        <f t="shared" si="18"/>
        <v/>
      </c>
      <c r="U697" s="117" t="s">
        <v>3766</v>
      </c>
      <c r="V697" s="117"/>
      <c r="W697" s="117"/>
      <c r="X697" s="117"/>
      <c r="Y697" s="117" t="s">
        <v>1572</v>
      </c>
      <c r="Z697" s="113"/>
      <c r="AA697" s="114"/>
    </row>
    <row r="698" spans="10:27" s="1" customFormat="1" ht="13.5" customHeight="1" x14ac:dyDescent="0.15">
      <c r="J698" s="51"/>
      <c r="K698" s="53" t="str">
        <f t="shared" si="19"/>
        <v>443</v>
      </c>
      <c r="L698" s="50" t="s">
        <v>1565</v>
      </c>
      <c r="M698" s="51" t="s">
        <v>1566</v>
      </c>
      <c r="T698" s="113" t="str">
        <f t="shared" si="18"/>
        <v/>
      </c>
      <c r="U698" s="117" t="s">
        <v>3767</v>
      </c>
      <c r="V698" s="117"/>
      <c r="W698" s="117"/>
      <c r="X698" s="117"/>
      <c r="Y698" s="117" t="s">
        <v>170</v>
      </c>
      <c r="Z698" s="113"/>
      <c r="AA698" s="114"/>
    </row>
    <row r="699" spans="10:27" s="1" customFormat="1" ht="13.5" customHeight="1" x14ac:dyDescent="0.15">
      <c r="J699" s="51"/>
      <c r="K699" s="53" t="str">
        <f t="shared" si="19"/>
        <v>463</v>
      </c>
      <c r="L699" s="50" t="s">
        <v>1567</v>
      </c>
      <c r="M699" s="51" t="s">
        <v>1568</v>
      </c>
      <c r="T699" s="113" t="str">
        <f t="shared" si="18"/>
        <v/>
      </c>
      <c r="U699" s="117" t="s">
        <v>3768</v>
      </c>
      <c r="V699" s="117"/>
      <c r="W699" s="117"/>
      <c r="X699" s="117"/>
      <c r="Y699" s="117" t="s">
        <v>169</v>
      </c>
      <c r="Z699" s="113"/>
      <c r="AA699" s="114"/>
    </row>
    <row r="700" spans="10:27" s="1" customFormat="1" ht="13.5" customHeight="1" x14ac:dyDescent="0.15">
      <c r="J700" s="51"/>
      <c r="K700" s="53" t="str">
        <f t="shared" si="19"/>
        <v>101</v>
      </c>
      <c r="L700" s="50" t="s">
        <v>1569</v>
      </c>
      <c r="M700" s="51" t="s">
        <v>1570</v>
      </c>
      <c r="T700" s="113" t="str">
        <f t="shared" si="18"/>
        <v/>
      </c>
      <c r="U700" s="117" t="s">
        <v>3769</v>
      </c>
      <c r="V700" s="117"/>
      <c r="W700" s="117"/>
      <c r="X700" s="117"/>
      <c r="Y700" s="117" t="s">
        <v>168</v>
      </c>
      <c r="Z700" s="113"/>
      <c r="AA700" s="114"/>
    </row>
    <row r="701" spans="10:27" s="1" customFormat="1" ht="13.5" customHeight="1" x14ac:dyDescent="0.15">
      <c r="J701" s="51"/>
      <c r="K701" s="53" t="str">
        <f t="shared" si="19"/>
        <v>102</v>
      </c>
      <c r="L701" s="50" t="s">
        <v>1571</v>
      </c>
      <c r="M701" s="51" t="s">
        <v>1572</v>
      </c>
      <c r="T701" s="113" t="str">
        <f t="shared" si="18"/>
        <v/>
      </c>
      <c r="U701" s="117" t="s">
        <v>3770</v>
      </c>
      <c r="V701" s="117"/>
      <c r="W701" s="117"/>
      <c r="X701" s="117"/>
      <c r="Y701" s="117" t="s">
        <v>167</v>
      </c>
      <c r="Z701" s="113"/>
      <c r="AA701" s="114"/>
    </row>
    <row r="702" spans="10:27" s="1" customFormat="1" ht="13.5" customHeight="1" x14ac:dyDescent="0.15">
      <c r="J702" s="51"/>
      <c r="K702" s="53" t="str">
        <f t="shared" si="19"/>
        <v>103</v>
      </c>
      <c r="L702" s="50" t="s">
        <v>1573</v>
      </c>
      <c r="M702" s="51" t="s">
        <v>170</v>
      </c>
      <c r="T702" s="113" t="str">
        <f t="shared" si="18"/>
        <v/>
      </c>
      <c r="U702" s="117" t="s">
        <v>3771</v>
      </c>
      <c r="V702" s="117"/>
      <c r="W702" s="117"/>
      <c r="X702" s="117"/>
      <c r="Y702" s="117" t="s">
        <v>166</v>
      </c>
      <c r="Z702" s="113"/>
      <c r="AA702" s="114"/>
    </row>
    <row r="703" spans="10:27" s="1" customFormat="1" ht="13.5" customHeight="1" x14ac:dyDescent="0.15">
      <c r="J703" s="51"/>
      <c r="K703" s="53" t="str">
        <f t="shared" si="19"/>
        <v>104</v>
      </c>
      <c r="L703" s="50" t="s">
        <v>1574</v>
      </c>
      <c r="M703" s="51" t="s">
        <v>169</v>
      </c>
      <c r="T703" s="113" t="str">
        <f t="shared" si="18"/>
        <v/>
      </c>
      <c r="U703" s="117" t="s">
        <v>3772</v>
      </c>
      <c r="V703" s="117"/>
      <c r="W703" s="117"/>
      <c r="X703" s="117"/>
      <c r="Y703" s="117" t="s">
        <v>165</v>
      </c>
      <c r="Z703" s="113"/>
      <c r="AA703" s="114"/>
    </row>
    <row r="704" spans="10:27" s="1" customFormat="1" ht="13.5" customHeight="1" x14ac:dyDescent="0.15">
      <c r="J704" s="51"/>
      <c r="K704" s="53" t="str">
        <f t="shared" si="19"/>
        <v>105</v>
      </c>
      <c r="L704" s="50" t="s">
        <v>1575</v>
      </c>
      <c r="M704" s="51" t="s">
        <v>168</v>
      </c>
      <c r="T704" s="113" t="str">
        <f t="shared" si="18"/>
        <v/>
      </c>
      <c r="U704" s="117" t="s">
        <v>3773</v>
      </c>
      <c r="V704" s="117"/>
      <c r="W704" s="117"/>
      <c r="X704" s="117"/>
      <c r="Y704" s="117" t="s">
        <v>164</v>
      </c>
      <c r="Z704" s="113"/>
      <c r="AA704" s="114"/>
    </row>
    <row r="705" spans="10:27" s="1" customFormat="1" ht="13.5" customHeight="1" x14ac:dyDescent="0.15">
      <c r="J705" s="51"/>
      <c r="K705" s="53" t="str">
        <f t="shared" si="19"/>
        <v>106</v>
      </c>
      <c r="L705" s="50" t="s">
        <v>1576</v>
      </c>
      <c r="M705" s="51" t="s">
        <v>167</v>
      </c>
      <c r="T705" s="113" t="str">
        <f t="shared" si="18"/>
        <v/>
      </c>
      <c r="U705" s="117" t="s">
        <v>3774</v>
      </c>
      <c r="V705" s="117"/>
      <c r="W705" s="117"/>
      <c r="X705" s="117"/>
      <c r="Y705" s="117" t="s">
        <v>163</v>
      </c>
      <c r="Z705" s="113"/>
      <c r="AA705" s="114"/>
    </row>
    <row r="706" spans="10:27" s="1" customFormat="1" ht="13.5" customHeight="1" x14ac:dyDescent="0.15">
      <c r="J706" s="51"/>
      <c r="K706" s="53" t="str">
        <f t="shared" si="19"/>
        <v>107</v>
      </c>
      <c r="L706" s="50" t="s">
        <v>1577</v>
      </c>
      <c r="M706" s="51" t="s">
        <v>166</v>
      </c>
      <c r="T706" s="113" t="str">
        <f t="shared" si="18"/>
        <v/>
      </c>
      <c r="U706" s="117" t="s">
        <v>3775</v>
      </c>
      <c r="V706" s="117"/>
      <c r="W706" s="117"/>
      <c r="X706" s="117"/>
      <c r="Y706" s="117" t="s">
        <v>162</v>
      </c>
      <c r="Z706" s="113"/>
      <c r="AA706" s="114"/>
    </row>
    <row r="707" spans="10:27" s="1" customFormat="1" ht="13.5" customHeight="1" x14ac:dyDescent="0.15">
      <c r="J707" s="51"/>
      <c r="K707" s="53" t="str">
        <f t="shared" si="19"/>
        <v>108</v>
      </c>
      <c r="L707" s="50" t="s">
        <v>1578</v>
      </c>
      <c r="M707" s="51" t="s">
        <v>165</v>
      </c>
      <c r="T707" s="113" t="str">
        <f t="shared" si="18"/>
        <v/>
      </c>
      <c r="U707" s="117" t="s">
        <v>3776</v>
      </c>
      <c r="V707" s="117"/>
      <c r="W707" s="117"/>
      <c r="X707" s="117"/>
      <c r="Y707" s="117" t="s">
        <v>161</v>
      </c>
      <c r="Z707" s="113"/>
      <c r="AA707" s="114"/>
    </row>
    <row r="708" spans="10:27" s="1" customFormat="1" ht="13.5" customHeight="1" x14ac:dyDescent="0.15">
      <c r="J708" s="51"/>
      <c r="K708" s="53" t="str">
        <f t="shared" si="19"/>
        <v>109</v>
      </c>
      <c r="L708" s="50" t="s">
        <v>1579</v>
      </c>
      <c r="M708" s="51" t="s">
        <v>164</v>
      </c>
      <c r="T708" s="113" t="str">
        <f t="shared" si="18"/>
        <v/>
      </c>
      <c r="U708" s="117" t="s">
        <v>3777</v>
      </c>
      <c r="V708" s="117"/>
      <c r="W708" s="117"/>
      <c r="X708" s="117"/>
      <c r="Y708" s="117" t="s">
        <v>160</v>
      </c>
      <c r="Z708" s="113"/>
      <c r="AA708" s="114"/>
    </row>
    <row r="709" spans="10:27" s="1" customFormat="1" ht="13.5" customHeight="1" x14ac:dyDescent="0.15">
      <c r="J709" s="51"/>
      <c r="K709" s="53" t="str">
        <f t="shared" si="19"/>
        <v>110</v>
      </c>
      <c r="L709" s="50" t="s">
        <v>1580</v>
      </c>
      <c r="M709" s="51" t="s">
        <v>163</v>
      </c>
      <c r="T709" s="113" t="str">
        <f t="shared" ref="T709:T772" si="20">Q709&amp;H709</f>
        <v/>
      </c>
      <c r="U709" s="117" t="s">
        <v>3778</v>
      </c>
      <c r="V709" s="117"/>
      <c r="W709" s="117"/>
      <c r="X709" s="117"/>
      <c r="Y709" s="117" t="s">
        <v>1585</v>
      </c>
      <c r="Z709" s="113"/>
      <c r="AA709" s="114"/>
    </row>
    <row r="710" spans="10:27" s="1" customFormat="1" ht="13.5" customHeight="1" x14ac:dyDescent="0.15">
      <c r="J710" s="51"/>
      <c r="K710" s="53" t="str">
        <f t="shared" ref="K710:K773" si="21">RIGHT(L710,3)</f>
        <v>111</v>
      </c>
      <c r="L710" s="50" t="s">
        <v>1581</v>
      </c>
      <c r="M710" s="51" t="s">
        <v>162</v>
      </c>
      <c r="T710" s="113" t="str">
        <f t="shared" si="20"/>
        <v/>
      </c>
      <c r="U710" s="117" t="s">
        <v>3779</v>
      </c>
      <c r="V710" s="117"/>
      <c r="W710" s="117"/>
      <c r="X710" s="117"/>
      <c r="Y710" s="117" t="s">
        <v>159</v>
      </c>
      <c r="Z710" s="113"/>
      <c r="AA710" s="114"/>
    </row>
    <row r="711" spans="10:27" s="1" customFormat="1" ht="13.5" customHeight="1" x14ac:dyDescent="0.15">
      <c r="J711" s="51"/>
      <c r="K711" s="53" t="str">
        <f t="shared" si="21"/>
        <v>112</v>
      </c>
      <c r="L711" s="50" t="s">
        <v>1582</v>
      </c>
      <c r="M711" s="51" t="s">
        <v>161</v>
      </c>
      <c r="T711" s="113" t="str">
        <f t="shared" si="20"/>
        <v/>
      </c>
      <c r="U711" s="117" t="s">
        <v>3780</v>
      </c>
      <c r="V711" s="117"/>
      <c r="W711" s="117"/>
      <c r="X711" s="117"/>
      <c r="Y711" s="117" t="s">
        <v>158</v>
      </c>
      <c r="Z711" s="113"/>
      <c r="AA711" s="114"/>
    </row>
    <row r="712" spans="10:27" s="1" customFormat="1" ht="13.5" customHeight="1" x14ac:dyDescent="0.15">
      <c r="J712" s="51"/>
      <c r="K712" s="53" t="str">
        <f t="shared" si="21"/>
        <v>113</v>
      </c>
      <c r="L712" s="50" t="s">
        <v>1583</v>
      </c>
      <c r="M712" s="51" t="s">
        <v>160</v>
      </c>
      <c r="T712" s="113" t="str">
        <f t="shared" si="20"/>
        <v/>
      </c>
      <c r="U712" s="117" t="s">
        <v>3781</v>
      </c>
      <c r="V712" s="117"/>
      <c r="W712" s="117"/>
      <c r="X712" s="117"/>
      <c r="Y712" s="117" t="s">
        <v>157</v>
      </c>
      <c r="Z712" s="113"/>
      <c r="AA712" s="114"/>
    </row>
    <row r="713" spans="10:27" s="1" customFormat="1" ht="13.5" customHeight="1" x14ac:dyDescent="0.15">
      <c r="J713" s="51"/>
      <c r="K713" s="53" t="str">
        <f t="shared" si="21"/>
        <v>114</v>
      </c>
      <c r="L713" s="50" t="s">
        <v>1584</v>
      </c>
      <c r="M713" s="51" t="s">
        <v>1585</v>
      </c>
      <c r="T713" s="113" t="str">
        <f t="shared" si="20"/>
        <v/>
      </c>
      <c r="U713" s="117" t="s">
        <v>3782</v>
      </c>
      <c r="V713" s="117"/>
      <c r="W713" s="117"/>
      <c r="X713" s="117"/>
      <c r="Y713" s="117" t="s">
        <v>156</v>
      </c>
      <c r="Z713" s="113"/>
      <c r="AA713" s="114"/>
    </row>
    <row r="714" spans="10:27" s="1" customFormat="1" ht="13.5" customHeight="1" x14ac:dyDescent="0.15">
      <c r="J714" s="51"/>
      <c r="K714" s="53" t="str">
        <f t="shared" si="21"/>
        <v>115</v>
      </c>
      <c r="L714" s="50" t="s">
        <v>1586</v>
      </c>
      <c r="M714" s="51" t="s">
        <v>159</v>
      </c>
      <c r="T714" s="113" t="str">
        <f t="shared" si="20"/>
        <v/>
      </c>
      <c r="U714" s="117" t="s">
        <v>3783</v>
      </c>
      <c r="V714" s="117"/>
      <c r="W714" s="117"/>
      <c r="X714" s="117"/>
      <c r="Y714" s="117" t="s">
        <v>155</v>
      </c>
      <c r="Z714" s="113"/>
      <c r="AA714" s="114"/>
    </row>
    <row r="715" spans="10:27" s="1" customFormat="1" ht="13.5" customHeight="1" x14ac:dyDescent="0.15">
      <c r="J715" s="51"/>
      <c r="K715" s="53" t="str">
        <f t="shared" si="21"/>
        <v>116</v>
      </c>
      <c r="L715" s="50" t="s">
        <v>1587</v>
      </c>
      <c r="M715" s="51" t="s">
        <v>158</v>
      </c>
      <c r="T715" s="113" t="str">
        <f t="shared" si="20"/>
        <v/>
      </c>
      <c r="U715" s="117" t="s">
        <v>3784</v>
      </c>
      <c r="V715" s="117"/>
      <c r="W715" s="117"/>
      <c r="X715" s="117"/>
      <c r="Y715" s="117" t="s">
        <v>154</v>
      </c>
      <c r="Z715" s="113"/>
      <c r="AA715" s="114"/>
    </row>
    <row r="716" spans="10:27" s="1" customFormat="1" ht="13.5" customHeight="1" x14ac:dyDescent="0.15">
      <c r="J716" s="51"/>
      <c r="K716" s="53" t="str">
        <f t="shared" si="21"/>
        <v>117</v>
      </c>
      <c r="L716" s="50" t="s">
        <v>1588</v>
      </c>
      <c r="M716" s="51" t="s">
        <v>157</v>
      </c>
      <c r="T716" s="113" t="str">
        <f t="shared" si="20"/>
        <v/>
      </c>
      <c r="U716" s="117" t="s">
        <v>3785</v>
      </c>
      <c r="V716" s="117"/>
      <c r="W716" s="117"/>
      <c r="X716" s="117"/>
      <c r="Y716" s="117" t="s">
        <v>153</v>
      </c>
      <c r="Z716" s="113"/>
      <c r="AA716" s="114"/>
    </row>
    <row r="717" spans="10:27" s="1" customFormat="1" ht="13.5" customHeight="1" x14ac:dyDescent="0.15">
      <c r="J717" s="51"/>
      <c r="K717" s="53" t="str">
        <f t="shared" si="21"/>
        <v>118</v>
      </c>
      <c r="L717" s="50" t="s">
        <v>1589</v>
      </c>
      <c r="M717" s="51" t="s">
        <v>156</v>
      </c>
      <c r="T717" s="113" t="str">
        <f t="shared" si="20"/>
        <v/>
      </c>
      <c r="U717" s="117" t="s">
        <v>3786</v>
      </c>
      <c r="V717" s="117"/>
      <c r="W717" s="117"/>
      <c r="X717" s="117"/>
      <c r="Y717" s="117" t="s">
        <v>152</v>
      </c>
      <c r="Z717" s="113"/>
      <c r="AA717" s="114"/>
    </row>
    <row r="718" spans="10:27" s="1" customFormat="1" ht="13.5" customHeight="1" x14ac:dyDescent="0.15">
      <c r="J718" s="51"/>
      <c r="K718" s="53" t="str">
        <f t="shared" si="21"/>
        <v>119</v>
      </c>
      <c r="L718" s="50" t="s">
        <v>1590</v>
      </c>
      <c r="M718" s="51" t="s">
        <v>155</v>
      </c>
      <c r="T718" s="113" t="str">
        <f t="shared" si="20"/>
        <v/>
      </c>
      <c r="U718" s="117" t="s">
        <v>3787</v>
      </c>
      <c r="V718" s="117"/>
      <c r="W718" s="117"/>
      <c r="X718" s="117"/>
      <c r="Y718" s="117" t="s">
        <v>151</v>
      </c>
      <c r="Z718" s="113"/>
      <c r="AA718" s="114"/>
    </row>
    <row r="719" spans="10:27" s="1" customFormat="1" ht="13.5" customHeight="1" x14ac:dyDescent="0.15">
      <c r="J719" s="51"/>
      <c r="K719" s="53" t="str">
        <f t="shared" si="21"/>
        <v>120</v>
      </c>
      <c r="L719" s="50" t="s">
        <v>1591</v>
      </c>
      <c r="M719" s="51" t="s">
        <v>154</v>
      </c>
      <c r="T719" s="113" t="str">
        <f t="shared" si="20"/>
        <v/>
      </c>
      <c r="U719" s="117" t="s">
        <v>3788</v>
      </c>
      <c r="V719" s="117"/>
      <c r="W719" s="117"/>
      <c r="X719" s="117"/>
      <c r="Y719" s="117" t="s">
        <v>150</v>
      </c>
      <c r="Z719" s="113"/>
      <c r="AA719" s="114"/>
    </row>
    <row r="720" spans="10:27" s="1" customFormat="1" ht="13.5" customHeight="1" x14ac:dyDescent="0.15">
      <c r="J720" s="51"/>
      <c r="K720" s="53" t="str">
        <f t="shared" si="21"/>
        <v>121</v>
      </c>
      <c r="L720" s="50" t="s">
        <v>1592</v>
      </c>
      <c r="M720" s="51" t="s">
        <v>153</v>
      </c>
      <c r="T720" s="113" t="str">
        <f t="shared" si="20"/>
        <v/>
      </c>
      <c r="U720" s="117" t="s">
        <v>3789</v>
      </c>
      <c r="V720" s="117"/>
      <c r="W720" s="117"/>
      <c r="X720" s="117"/>
      <c r="Y720" s="117" t="s">
        <v>1597</v>
      </c>
      <c r="Z720" s="113"/>
      <c r="AA720" s="114"/>
    </row>
    <row r="721" spans="10:27" s="1" customFormat="1" ht="13.5" customHeight="1" x14ac:dyDescent="0.15">
      <c r="J721" s="51"/>
      <c r="K721" s="53" t="str">
        <f t="shared" si="21"/>
        <v>122</v>
      </c>
      <c r="L721" s="50" t="s">
        <v>1593</v>
      </c>
      <c r="M721" s="51" t="s">
        <v>152</v>
      </c>
      <c r="T721" s="113" t="str">
        <f t="shared" si="20"/>
        <v/>
      </c>
      <c r="U721" s="117" t="s">
        <v>3790</v>
      </c>
      <c r="V721" s="117"/>
      <c r="W721" s="117"/>
      <c r="X721" s="117"/>
      <c r="Y721" s="117" t="s">
        <v>149</v>
      </c>
      <c r="Z721" s="113"/>
      <c r="AA721" s="114"/>
    </row>
    <row r="722" spans="10:27" s="1" customFormat="1" ht="13.5" customHeight="1" x14ac:dyDescent="0.15">
      <c r="J722" s="51"/>
      <c r="K722" s="53" t="str">
        <f t="shared" si="21"/>
        <v>123</v>
      </c>
      <c r="L722" s="50" t="s">
        <v>1594</v>
      </c>
      <c r="M722" s="51" t="s">
        <v>151</v>
      </c>
      <c r="T722" s="113" t="str">
        <f t="shared" si="20"/>
        <v/>
      </c>
      <c r="U722" s="117" t="s">
        <v>3791</v>
      </c>
      <c r="V722" s="117"/>
      <c r="W722" s="117"/>
      <c r="X722" s="117"/>
      <c r="Y722" s="117" t="s">
        <v>148</v>
      </c>
      <c r="Z722" s="113"/>
      <c r="AA722" s="114"/>
    </row>
    <row r="723" spans="10:27" s="1" customFormat="1" ht="13.5" customHeight="1" x14ac:dyDescent="0.15">
      <c r="J723" s="51"/>
      <c r="K723" s="53" t="str">
        <f t="shared" si="21"/>
        <v>201</v>
      </c>
      <c r="L723" s="50" t="s">
        <v>1595</v>
      </c>
      <c r="M723" s="51" t="s">
        <v>150</v>
      </c>
      <c r="T723" s="113" t="str">
        <f t="shared" si="20"/>
        <v/>
      </c>
      <c r="U723" s="117" t="s">
        <v>3792</v>
      </c>
      <c r="V723" s="117"/>
      <c r="W723" s="117"/>
      <c r="X723" s="117"/>
      <c r="Y723" s="117" t="s">
        <v>1601</v>
      </c>
      <c r="Z723" s="113"/>
      <c r="AA723" s="114"/>
    </row>
    <row r="724" spans="10:27" s="1" customFormat="1" ht="13.5" customHeight="1" x14ac:dyDescent="0.15">
      <c r="J724" s="51"/>
      <c r="K724" s="53" t="str">
        <f t="shared" si="21"/>
        <v>202</v>
      </c>
      <c r="L724" s="50" t="s">
        <v>1596</v>
      </c>
      <c r="M724" s="51" t="s">
        <v>1597</v>
      </c>
      <c r="T724" s="113" t="str">
        <f t="shared" si="20"/>
        <v/>
      </c>
      <c r="U724" s="117" t="s">
        <v>3793</v>
      </c>
      <c r="V724" s="117"/>
      <c r="W724" s="117"/>
      <c r="X724" s="117"/>
      <c r="Y724" s="117" t="s">
        <v>147</v>
      </c>
      <c r="Z724" s="113"/>
      <c r="AA724" s="114"/>
    </row>
    <row r="725" spans="10:27" s="1" customFormat="1" ht="13.5" customHeight="1" x14ac:dyDescent="0.15">
      <c r="J725" s="51"/>
      <c r="K725" s="53" t="str">
        <f t="shared" si="21"/>
        <v>203</v>
      </c>
      <c r="L725" s="50" t="s">
        <v>1598</v>
      </c>
      <c r="M725" s="51" t="s">
        <v>149</v>
      </c>
      <c r="T725" s="113" t="str">
        <f t="shared" si="20"/>
        <v/>
      </c>
      <c r="U725" s="117" t="s">
        <v>3794</v>
      </c>
      <c r="V725" s="117"/>
      <c r="W725" s="117"/>
      <c r="X725" s="117"/>
      <c r="Y725" s="117" t="s">
        <v>1604</v>
      </c>
      <c r="Z725" s="113"/>
      <c r="AA725" s="114"/>
    </row>
    <row r="726" spans="10:27" s="1" customFormat="1" ht="13.5" customHeight="1" x14ac:dyDescent="0.15">
      <c r="J726" s="51"/>
      <c r="K726" s="53" t="str">
        <f t="shared" si="21"/>
        <v>204</v>
      </c>
      <c r="L726" s="50" t="s">
        <v>1599</v>
      </c>
      <c r="M726" s="51" t="s">
        <v>148</v>
      </c>
      <c r="T726" s="113" t="str">
        <f t="shared" si="20"/>
        <v/>
      </c>
      <c r="U726" s="117" t="s">
        <v>3795</v>
      </c>
      <c r="V726" s="117"/>
      <c r="W726" s="117"/>
      <c r="X726" s="117"/>
      <c r="Y726" s="117" t="s">
        <v>1606</v>
      </c>
      <c r="Z726" s="113"/>
      <c r="AA726" s="114"/>
    </row>
    <row r="727" spans="10:27" s="1" customFormat="1" ht="13.5" customHeight="1" x14ac:dyDescent="0.15">
      <c r="J727" s="51"/>
      <c r="K727" s="53" t="str">
        <f t="shared" si="21"/>
        <v>205</v>
      </c>
      <c r="L727" s="50" t="s">
        <v>1600</v>
      </c>
      <c r="M727" s="51" t="s">
        <v>1601</v>
      </c>
      <c r="T727" s="113" t="str">
        <f t="shared" si="20"/>
        <v/>
      </c>
      <c r="U727" s="117" t="s">
        <v>3796</v>
      </c>
      <c r="V727" s="117"/>
      <c r="W727" s="117"/>
      <c r="X727" s="117"/>
      <c r="Y727" s="117" t="s">
        <v>146</v>
      </c>
      <c r="Z727" s="113"/>
      <c r="AA727" s="114"/>
    </row>
    <row r="728" spans="10:27" s="1" customFormat="1" ht="13.5" customHeight="1" x14ac:dyDescent="0.15">
      <c r="J728" s="51"/>
      <c r="K728" s="53" t="str">
        <f t="shared" si="21"/>
        <v>206</v>
      </c>
      <c r="L728" s="50" t="s">
        <v>1602</v>
      </c>
      <c r="M728" s="51" t="s">
        <v>147</v>
      </c>
      <c r="T728" s="113" t="str">
        <f t="shared" si="20"/>
        <v/>
      </c>
      <c r="U728" s="117" t="s">
        <v>3797</v>
      </c>
      <c r="V728" s="117"/>
      <c r="W728" s="117"/>
      <c r="X728" s="117"/>
      <c r="Y728" s="117" t="s">
        <v>1609</v>
      </c>
      <c r="Z728" s="113"/>
      <c r="AA728" s="114"/>
    </row>
    <row r="729" spans="10:27" s="1" customFormat="1" ht="13.5" customHeight="1" x14ac:dyDescent="0.15">
      <c r="J729" s="51"/>
      <c r="K729" s="53" t="str">
        <f t="shared" si="21"/>
        <v>207</v>
      </c>
      <c r="L729" s="50" t="s">
        <v>1603</v>
      </c>
      <c r="M729" s="51" t="s">
        <v>1604</v>
      </c>
      <c r="T729" s="113" t="str">
        <f t="shared" si="20"/>
        <v/>
      </c>
      <c r="U729" s="117" t="s">
        <v>3798</v>
      </c>
      <c r="V729" s="117"/>
      <c r="W729" s="117"/>
      <c r="X729" s="117"/>
      <c r="Y729" s="117" t="s">
        <v>145</v>
      </c>
      <c r="Z729" s="113"/>
      <c r="AA729" s="114"/>
    </row>
    <row r="730" spans="10:27" s="1" customFormat="1" ht="13.5" customHeight="1" x14ac:dyDescent="0.15">
      <c r="J730" s="51"/>
      <c r="K730" s="53" t="str">
        <f t="shared" si="21"/>
        <v>208</v>
      </c>
      <c r="L730" s="50" t="s">
        <v>1605</v>
      </c>
      <c r="M730" s="51" t="s">
        <v>1606</v>
      </c>
      <c r="T730" s="113" t="str">
        <f t="shared" si="20"/>
        <v/>
      </c>
      <c r="U730" s="117" t="s">
        <v>3799</v>
      </c>
      <c r="V730" s="117"/>
      <c r="W730" s="117"/>
      <c r="X730" s="117"/>
      <c r="Y730" s="117" t="s">
        <v>144</v>
      </c>
      <c r="Z730" s="113"/>
      <c r="AA730" s="114"/>
    </row>
    <row r="731" spans="10:27" s="1" customFormat="1" ht="13.5" customHeight="1" x14ac:dyDescent="0.15">
      <c r="J731" s="51"/>
      <c r="K731" s="53" t="str">
        <f t="shared" si="21"/>
        <v>209</v>
      </c>
      <c r="L731" s="50" t="s">
        <v>1607</v>
      </c>
      <c r="M731" s="51" t="s">
        <v>146</v>
      </c>
      <c r="T731" s="113" t="str">
        <f t="shared" si="20"/>
        <v/>
      </c>
      <c r="U731" s="117" t="s">
        <v>3800</v>
      </c>
      <c r="V731" s="117"/>
      <c r="W731" s="117"/>
      <c r="X731" s="117"/>
      <c r="Y731" s="117" t="s">
        <v>143</v>
      </c>
      <c r="Z731" s="113"/>
      <c r="AA731" s="114"/>
    </row>
    <row r="732" spans="10:27" s="1" customFormat="1" ht="13.5" customHeight="1" x14ac:dyDescent="0.15">
      <c r="J732" s="51"/>
      <c r="K732" s="53" t="str">
        <f t="shared" si="21"/>
        <v>210</v>
      </c>
      <c r="L732" s="50" t="s">
        <v>1608</v>
      </c>
      <c r="M732" s="51" t="s">
        <v>1609</v>
      </c>
      <c r="T732" s="113" t="str">
        <f t="shared" si="20"/>
        <v/>
      </c>
      <c r="U732" s="117" t="s">
        <v>3801</v>
      </c>
      <c r="V732" s="117"/>
      <c r="W732" s="117"/>
      <c r="X732" s="117"/>
      <c r="Y732" s="117" t="s">
        <v>1614</v>
      </c>
      <c r="Z732" s="113"/>
      <c r="AA732" s="114"/>
    </row>
    <row r="733" spans="10:27" s="1" customFormat="1" ht="13.5" customHeight="1" x14ac:dyDescent="0.15">
      <c r="J733" s="51"/>
      <c r="K733" s="53" t="str">
        <f t="shared" si="21"/>
        <v>211</v>
      </c>
      <c r="L733" s="50" t="s">
        <v>1610</v>
      </c>
      <c r="M733" s="51" t="s">
        <v>145</v>
      </c>
      <c r="T733" s="113" t="str">
        <f t="shared" si="20"/>
        <v/>
      </c>
      <c r="U733" s="117" t="s">
        <v>3802</v>
      </c>
      <c r="V733" s="117"/>
      <c r="W733" s="117"/>
      <c r="X733" s="117"/>
      <c r="Y733" s="117" t="s">
        <v>1616</v>
      </c>
      <c r="Z733" s="113"/>
      <c r="AA733" s="114"/>
    </row>
    <row r="734" spans="10:27" s="1" customFormat="1" ht="13.5" customHeight="1" x14ac:dyDescent="0.15">
      <c r="J734" s="51"/>
      <c r="K734" s="53" t="str">
        <f t="shared" si="21"/>
        <v>212</v>
      </c>
      <c r="L734" s="50" t="s">
        <v>1611</v>
      </c>
      <c r="M734" s="51" t="s">
        <v>144</v>
      </c>
      <c r="T734" s="113" t="str">
        <f t="shared" si="20"/>
        <v/>
      </c>
      <c r="U734" s="117" t="s">
        <v>3803</v>
      </c>
      <c r="V734" s="117"/>
      <c r="W734" s="117"/>
      <c r="X734" s="117"/>
      <c r="Y734" s="117" t="s">
        <v>1618</v>
      </c>
      <c r="Z734" s="113"/>
      <c r="AA734" s="114"/>
    </row>
    <row r="735" spans="10:27" s="1" customFormat="1" ht="13.5" customHeight="1" x14ac:dyDescent="0.15">
      <c r="J735" s="51"/>
      <c r="K735" s="53" t="str">
        <f t="shared" si="21"/>
        <v>213</v>
      </c>
      <c r="L735" s="50" t="s">
        <v>1612</v>
      </c>
      <c r="M735" s="51" t="s">
        <v>143</v>
      </c>
      <c r="T735" s="113" t="str">
        <f t="shared" si="20"/>
        <v/>
      </c>
      <c r="U735" s="117" t="s">
        <v>3804</v>
      </c>
      <c r="V735" s="117"/>
      <c r="W735" s="117"/>
      <c r="X735" s="117"/>
      <c r="Y735" s="117" t="s">
        <v>142</v>
      </c>
      <c r="Z735" s="113"/>
      <c r="AA735" s="114"/>
    </row>
    <row r="736" spans="10:27" s="1" customFormat="1" ht="13.5" customHeight="1" x14ac:dyDescent="0.15">
      <c r="J736" s="51"/>
      <c r="K736" s="53" t="str">
        <f t="shared" si="21"/>
        <v>214</v>
      </c>
      <c r="L736" s="50" t="s">
        <v>1613</v>
      </c>
      <c r="M736" s="51" t="s">
        <v>1614</v>
      </c>
      <c r="T736" s="113" t="str">
        <f t="shared" si="20"/>
        <v/>
      </c>
      <c r="U736" s="117" t="s">
        <v>3805</v>
      </c>
      <c r="V736" s="117"/>
      <c r="W736" s="117"/>
      <c r="X736" s="117"/>
      <c r="Y736" s="117" t="s">
        <v>141</v>
      </c>
      <c r="Z736" s="113"/>
      <c r="AA736" s="114"/>
    </row>
    <row r="737" spans="10:27" s="1" customFormat="1" ht="13.5" customHeight="1" x14ac:dyDescent="0.15">
      <c r="J737" s="51"/>
      <c r="K737" s="53" t="str">
        <f t="shared" si="21"/>
        <v>215</v>
      </c>
      <c r="L737" s="50" t="s">
        <v>1615</v>
      </c>
      <c r="M737" s="51" t="s">
        <v>1616</v>
      </c>
      <c r="T737" s="113" t="str">
        <f t="shared" si="20"/>
        <v/>
      </c>
      <c r="U737" s="117" t="s">
        <v>3806</v>
      </c>
      <c r="V737" s="117"/>
      <c r="W737" s="117"/>
      <c r="X737" s="117"/>
      <c r="Y737" s="117" t="s">
        <v>140</v>
      </c>
      <c r="Z737" s="113"/>
      <c r="AA737" s="114"/>
    </row>
    <row r="738" spans="10:27" s="1" customFormat="1" ht="13.5" customHeight="1" x14ac:dyDescent="0.15">
      <c r="J738" s="51"/>
      <c r="K738" s="53" t="str">
        <f t="shared" si="21"/>
        <v>218</v>
      </c>
      <c r="L738" s="50" t="s">
        <v>1617</v>
      </c>
      <c r="M738" s="51" t="s">
        <v>1618</v>
      </c>
      <c r="T738" s="113" t="str">
        <f t="shared" si="20"/>
        <v/>
      </c>
      <c r="U738" s="117" t="s">
        <v>3807</v>
      </c>
      <c r="V738" s="117"/>
      <c r="W738" s="117"/>
      <c r="X738" s="117"/>
      <c r="Y738" s="117" t="s">
        <v>1623</v>
      </c>
      <c r="Z738" s="113"/>
      <c r="AA738" s="114"/>
    </row>
    <row r="739" spans="10:27" s="1" customFormat="1" ht="13.5" customHeight="1" x14ac:dyDescent="0.15">
      <c r="J739" s="51"/>
      <c r="K739" s="53" t="str">
        <f t="shared" si="21"/>
        <v>219</v>
      </c>
      <c r="L739" s="50" t="s">
        <v>1619</v>
      </c>
      <c r="M739" s="51" t="s">
        <v>142</v>
      </c>
      <c r="T739" s="113" t="str">
        <f t="shared" si="20"/>
        <v/>
      </c>
      <c r="U739" s="117" t="s">
        <v>3808</v>
      </c>
      <c r="V739" s="117"/>
      <c r="W739" s="117"/>
      <c r="X739" s="117"/>
      <c r="Y739" s="117" t="s">
        <v>139</v>
      </c>
      <c r="Z739" s="113"/>
      <c r="AA739" s="114"/>
    </row>
    <row r="740" spans="10:27" s="1" customFormat="1" ht="13.5" customHeight="1" x14ac:dyDescent="0.15">
      <c r="J740" s="51"/>
      <c r="K740" s="53" t="str">
        <f t="shared" si="21"/>
        <v>220</v>
      </c>
      <c r="L740" s="50" t="s">
        <v>1620</v>
      </c>
      <c r="M740" s="51" t="s">
        <v>141</v>
      </c>
      <c r="T740" s="113" t="str">
        <f t="shared" si="20"/>
        <v/>
      </c>
      <c r="U740" s="117" t="s">
        <v>3809</v>
      </c>
      <c r="V740" s="117"/>
      <c r="W740" s="117"/>
      <c r="X740" s="117"/>
      <c r="Y740" s="117" t="s">
        <v>1626</v>
      </c>
      <c r="Z740" s="113"/>
      <c r="AA740" s="114"/>
    </row>
    <row r="741" spans="10:27" s="1" customFormat="1" ht="13.5" customHeight="1" x14ac:dyDescent="0.15">
      <c r="J741" s="51"/>
      <c r="K741" s="53" t="str">
        <f t="shared" si="21"/>
        <v>221</v>
      </c>
      <c r="L741" s="50" t="s">
        <v>1621</v>
      </c>
      <c r="M741" s="51" t="s">
        <v>140</v>
      </c>
      <c r="T741" s="113" t="str">
        <f t="shared" si="20"/>
        <v/>
      </c>
      <c r="U741" s="117" t="s">
        <v>3810</v>
      </c>
      <c r="V741" s="117"/>
      <c r="W741" s="117"/>
      <c r="X741" s="117"/>
      <c r="Y741" s="117" t="s">
        <v>1628</v>
      </c>
      <c r="Z741" s="113"/>
      <c r="AA741" s="114"/>
    </row>
    <row r="742" spans="10:27" s="1" customFormat="1" ht="13.5" customHeight="1" x14ac:dyDescent="0.15">
      <c r="J742" s="51"/>
      <c r="K742" s="53" t="str">
        <f t="shared" si="21"/>
        <v>222</v>
      </c>
      <c r="L742" s="50" t="s">
        <v>1622</v>
      </c>
      <c r="M742" s="51" t="s">
        <v>1623</v>
      </c>
      <c r="T742" s="113" t="str">
        <f t="shared" si="20"/>
        <v/>
      </c>
      <c r="U742" s="117" t="s">
        <v>3811</v>
      </c>
      <c r="V742" s="117"/>
      <c r="W742" s="117"/>
      <c r="X742" s="117"/>
      <c r="Y742" s="117" t="s">
        <v>138</v>
      </c>
      <c r="Z742" s="113"/>
      <c r="AA742" s="114"/>
    </row>
    <row r="743" spans="10:27" s="1" customFormat="1" ht="13.5" customHeight="1" x14ac:dyDescent="0.15">
      <c r="J743" s="51"/>
      <c r="K743" s="53" t="str">
        <f t="shared" si="21"/>
        <v>223</v>
      </c>
      <c r="L743" s="50" t="s">
        <v>1624</v>
      </c>
      <c r="M743" s="51" t="s">
        <v>139</v>
      </c>
      <c r="T743" s="113" t="str">
        <f t="shared" si="20"/>
        <v/>
      </c>
      <c r="U743" s="117" t="s">
        <v>3812</v>
      </c>
      <c r="V743" s="117"/>
      <c r="W743" s="117"/>
      <c r="X743" s="117"/>
      <c r="Y743" s="117" t="s">
        <v>137</v>
      </c>
      <c r="Z743" s="113"/>
      <c r="AA743" s="114"/>
    </row>
    <row r="744" spans="10:27" s="1" customFormat="1" ht="13.5" customHeight="1" x14ac:dyDescent="0.15">
      <c r="J744" s="51"/>
      <c r="K744" s="53" t="str">
        <f t="shared" si="21"/>
        <v>224</v>
      </c>
      <c r="L744" s="50" t="s">
        <v>1625</v>
      </c>
      <c r="M744" s="51" t="s">
        <v>1626</v>
      </c>
      <c r="T744" s="113" t="str">
        <f t="shared" si="20"/>
        <v/>
      </c>
      <c r="U744" s="117" t="s">
        <v>3813</v>
      </c>
      <c r="V744" s="117"/>
      <c r="W744" s="117"/>
      <c r="X744" s="117"/>
      <c r="Y744" s="117" t="s">
        <v>136</v>
      </c>
      <c r="Z744" s="113"/>
      <c r="AA744" s="114"/>
    </row>
    <row r="745" spans="10:27" s="1" customFormat="1" ht="13.5" customHeight="1" x14ac:dyDescent="0.15">
      <c r="J745" s="51"/>
      <c r="K745" s="53" t="str">
        <f t="shared" si="21"/>
        <v>225</v>
      </c>
      <c r="L745" s="50" t="s">
        <v>1627</v>
      </c>
      <c r="M745" s="51" t="s">
        <v>1628</v>
      </c>
      <c r="T745" s="113" t="str">
        <f t="shared" si="20"/>
        <v/>
      </c>
      <c r="U745" s="117" t="s">
        <v>3814</v>
      </c>
      <c r="V745" s="117"/>
      <c r="W745" s="117"/>
      <c r="X745" s="117"/>
      <c r="Y745" s="117" t="s">
        <v>1633</v>
      </c>
      <c r="Z745" s="113"/>
      <c r="AA745" s="114"/>
    </row>
    <row r="746" spans="10:27" s="1" customFormat="1" ht="13.5" customHeight="1" x14ac:dyDescent="0.15">
      <c r="J746" s="51"/>
      <c r="K746" s="53" t="str">
        <f t="shared" si="21"/>
        <v>227</v>
      </c>
      <c r="L746" s="50" t="s">
        <v>1629</v>
      </c>
      <c r="M746" s="51" t="s">
        <v>138</v>
      </c>
      <c r="T746" s="113" t="str">
        <f t="shared" si="20"/>
        <v/>
      </c>
      <c r="U746" s="117" t="s">
        <v>3815</v>
      </c>
      <c r="V746" s="117"/>
      <c r="W746" s="117"/>
      <c r="X746" s="117"/>
      <c r="Y746" s="117" t="s">
        <v>1635</v>
      </c>
      <c r="Z746" s="113"/>
      <c r="AA746" s="114"/>
    </row>
    <row r="747" spans="10:27" s="1" customFormat="1" ht="13.5" customHeight="1" x14ac:dyDescent="0.15">
      <c r="J747" s="51"/>
      <c r="K747" s="53" t="str">
        <f t="shared" si="21"/>
        <v>228</v>
      </c>
      <c r="L747" s="50" t="s">
        <v>1630</v>
      </c>
      <c r="M747" s="51" t="s">
        <v>137</v>
      </c>
      <c r="T747" s="113" t="str">
        <f t="shared" si="20"/>
        <v/>
      </c>
      <c r="U747" s="117" t="s">
        <v>3816</v>
      </c>
      <c r="V747" s="117"/>
      <c r="W747" s="117"/>
      <c r="X747" s="117"/>
      <c r="Y747" s="117" t="s">
        <v>1637</v>
      </c>
      <c r="Z747" s="113"/>
      <c r="AA747" s="114"/>
    </row>
    <row r="748" spans="10:27" s="1" customFormat="1" ht="13.5" customHeight="1" x14ac:dyDescent="0.15">
      <c r="J748" s="51"/>
      <c r="K748" s="53" t="str">
        <f t="shared" si="21"/>
        <v>229</v>
      </c>
      <c r="L748" s="50" t="s">
        <v>1631</v>
      </c>
      <c r="M748" s="51" t="s">
        <v>136</v>
      </c>
      <c r="T748" s="113" t="str">
        <f t="shared" si="20"/>
        <v/>
      </c>
      <c r="U748" s="117" t="s">
        <v>3817</v>
      </c>
      <c r="V748" s="117"/>
      <c r="W748" s="117"/>
      <c r="X748" s="117"/>
      <c r="Y748" s="117" t="s">
        <v>1639</v>
      </c>
      <c r="Z748" s="113"/>
      <c r="AA748" s="114"/>
    </row>
    <row r="749" spans="10:27" s="1" customFormat="1" ht="13.5" customHeight="1" x14ac:dyDescent="0.15">
      <c r="J749" s="51"/>
      <c r="K749" s="53" t="str">
        <f t="shared" si="21"/>
        <v>303</v>
      </c>
      <c r="L749" s="50" t="s">
        <v>1632</v>
      </c>
      <c r="M749" s="51" t="s">
        <v>1633</v>
      </c>
      <c r="T749" s="113" t="str">
        <f t="shared" si="20"/>
        <v/>
      </c>
      <c r="U749" s="117" t="s">
        <v>3818</v>
      </c>
      <c r="V749" s="117"/>
      <c r="W749" s="117"/>
      <c r="X749" s="117"/>
      <c r="Y749" s="117" t="s">
        <v>4897</v>
      </c>
      <c r="Z749" s="113"/>
      <c r="AA749" s="114"/>
    </row>
    <row r="750" spans="10:27" s="1" customFormat="1" ht="13.5" customHeight="1" x14ac:dyDescent="0.15">
      <c r="J750" s="51"/>
      <c r="K750" s="53" t="str">
        <f t="shared" si="21"/>
        <v>305</v>
      </c>
      <c r="L750" s="50" t="s">
        <v>1634</v>
      </c>
      <c r="M750" s="51" t="s">
        <v>1635</v>
      </c>
      <c r="T750" s="113" t="str">
        <f t="shared" si="20"/>
        <v/>
      </c>
      <c r="U750" s="117" t="s">
        <v>3819</v>
      </c>
      <c r="V750" s="117"/>
      <c r="W750" s="117"/>
      <c r="X750" s="117"/>
      <c r="Y750" s="117" t="s">
        <v>4898</v>
      </c>
      <c r="Z750" s="113"/>
      <c r="AA750" s="114"/>
    </row>
    <row r="751" spans="10:27" s="1" customFormat="1" ht="13.5" customHeight="1" x14ac:dyDescent="0.15">
      <c r="J751" s="51"/>
      <c r="K751" s="53" t="str">
        <f t="shared" si="21"/>
        <v>307</v>
      </c>
      <c r="L751" s="50" t="s">
        <v>1636</v>
      </c>
      <c r="M751" s="51" t="s">
        <v>1637</v>
      </c>
      <c r="T751" s="113" t="str">
        <f t="shared" si="20"/>
        <v/>
      </c>
      <c r="U751" s="117" t="s">
        <v>3820</v>
      </c>
      <c r="V751" s="117"/>
      <c r="W751" s="117"/>
      <c r="X751" s="117"/>
      <c r="Y751" s="117" t="s">
        <v>4899</v>
      </c>
      <c r="Z751" s="113"/>
      <c r="AA751" s="114"/>
    </row>
    <row r="752" spans="10:27" s="1" customFormat="1" ht="13.5" customHeight="1" x14ac:dyDescent="0.15">
      <c r="J752" s="51"/>
      <c r="K752" s="53" t="str">
        <f t="shared" si="21"/>
        <v>308</v>
      </c>
      <c r="L752" s="50" t="s">
        <v>1638</v>
      </c>
      <c r="M752" s="51" t="s">
        <v>1639</v>
      </c>
      <c r="T752" s="113" t="str">
        <f t="shared" si="20"/>
        <v/>
      </c>
      <c r="U752" s="117" t="s">
        <v>3821</v>
      </c>
      <c r="V752" s="117"/>
      <c r="W752" s="117"/>
      <c r="X752" s="117"/>
      <c r="Y752" s="117" t="s">
        <v>4900</v>
      </c>
      <c r="Z752" s="113"/>
      <c r="AA752" s="114"/>
    </row>
    <row r="753" spans="10:27" s="1" customFormat="1" ht="13.5" customHeight="1" x14ac:dyDescent="0.15">
      <c r="J753" s="51"/>
      <c r="K753" s="53" t="str">
        <f t="shared" si="21"/>
        <v>361</v>
      </c>
      <c r="L753" s="50" t="s">
        <v>1640</v>
      </c>
      <c r="M753" s="51" t="s">
        <v>1641</v>
      </c>
      <c r="T753" s="113" t="str">
        <f t="shared" si="20"/>
        <v/>
      </c>
      <c r="U753" s="117" t="s">
        <v>3822</v>
      </c>
      <c r="V753" s="117"/>
      <c r="W753" s="117"/>
      <c r="X753" s="117"/>
      <c r="Y753" s="117" t="s">
        <v>4901</v>
      </c>
      <c r="Z753" s="113"/>
      <c r="AA753" s="114"/>
    </row>
    <row r="754" spans="10:27" s="1" customFormat="1" ht="13.5" customHeight="1" x14ac:dyDescent="0.15">
      <c r="J754" s="51"/>
      <c r="K754" s="53" t="str">
        <f t="shared" si="21"/>
        <v>362</v>
      </c>
      <c r="L754" s="50" t="s">
        <v>1642</v>
      </c>
      <c r="M754" s="51" t="s">
        <v>1643</v>
      </c>
      <c r="T754" s="113" t="str">
        <f t="shared" si="20"/>
        <v/>
      </c>
      <c r="U754" s="117" t="s">
        <v>3823</v>
      </c>
      <c r="V754" s="117"/>
      <c r="W754" s="117"/>
      <c r="X754" s="117"/>
      <c r="Y754" s="117" t="s">
        <v>4902</v>
      </c>
      <c r="Z754" s="113"/>
      <c r="AA754" s="114"/>
    </row>
    <row r="755" spans="10:27" s="1" customFormat="1" ht="13.5" customHeight="1" x14ac:dyDescent="0.15">
      <c r="J755" s="51"/>
      <c r="K755" s="53" t="str">
        <f t="shared" si="21"/>
        <v>363</v>
      </c>
      <c r="L755" s="50" t="s">
        <v>1644</v>
      </c>
      <c r="M755" s="51" t="s">
        <v>1645</v>
      </c>
      <c r="T755" s="113" t="str">
        <f t="shared" si="20"/>
        <v/>
      </c>
      <c r="U755" s="117" t="s">
        <v>3824</v>
      </c>
      <c r="V755" s="117"/>
      <c r="W755" s="117"/>
      <c r="X755" s="117"/>
      <c r="Y755" s="117" t="s">
        <v>4903</v>
      </c>
      <c r="Z755" s="113"/>
      <c r="AA755" s="114"/>
    </row>
    <row r="756" spans="10:27" s="1" customFormat="1" ht="13.5" customHeight="1" x14ac:dyDescent="0.15">
      <c r="J756" s="51"/>
      <c r="K756" s="53" t="str">
        <f t="shared" si="21"/>
        <v>364</v>
      </c>
      <c r="L756" s="50" t="s">
        <v>1646</v>
      </c>
      <c r="M756" s="51" t="s">
        <v>1647</v>
      </c>
      <c r="T756" s="113" t="str">
        <f t="shared" si="20"/>
        <v/>
      </c>
      <c r="U756" s="117" t="s">
        <v>3825</v>
      </c>
      <c r="V756" s="117"/>
      <c r="W756" s="117"/>
      <c r="X756" s="117"/>
      <c r="Y756" s="117" t="s">
        <v>4904</v>
      </c>
      <c r="Z756" s="113"/>
      <c r="AA756" s="114"/>
    </row>
    <row r="757" spans="10:27" s="1" customFormat="1" ht="13.5" customHeight="1" x14ac:dyDescent="0.15">
      <c r="J757" s="51"/>
      <c r="K757" s="53" t="str">
        <f t="shared" si="21"/>
        <v>381</v>
      </c>
      <c r="L757" s="50" t="s">
        <v>1648</v>
      </c>
      <c r="M757" s="51" t="s">
        <v>1649</v>
      </c>
      <c r="T757" s="113" t="str">
        <f t="shared" si="20"/>
        <v/>
      </c>
      <c r="U757" s="117" t="s">
        <v>3826</v>
      </c>
      <c r="V757" s="117"/>
      <c r="W757" s="117"/>
      <c r="X757" s="117"/>
      <c r="Y757" s="117" t="s">
        <v>4905</v>
      </c>
      <c r="Z757" s="113"/>
      <c r="AA757" s="114"/>
    </row>
    <row r="758" spans="10:27" s="1" customFormat="1" ht="13.5" customHeight="1" x14ac:dyDescent="0.15">
      <c r="J758" s="51"/>
      <c r="K758" s="53" t="str">
        <f t="shared" si="21"/>
        <v>382</v>
      </c>
      <c r="L758" s="50" t="s">
        <v>1650</v>
      </c>
      <c r="M758" s="51" t="s">
        <v>1651</v>
      </c>
      <c r="T758" s="113" t="str">
        <f t="shared" si="20"/>
        <v/>
      </c>
      <c r="U758" s="117" t="s">
        <v>3827</v>
      </c>
      <c r="V758" s="117"/>
      <c r="W758" s="117"/>
      <c r="X758" s="117"/>
      <c r="Y758" s="117" t="s">
        <v>135</v>
      </c>
      <c r="Z758" s="113"/>
      <c r="AA758" s="114"/>
    </row>
    <row r="759" spans="10:27" s="1" customFormat="1" ht="13.5" customHeight="1" x14ac:dyDescent="0.15">
      <c r="J759" s="51"/>
      <c r="K759" s="53" t="str">
        <f t="shared" si="21"/>
        <v>401</v>
      </c>
      <c r="L759" s="50" t="s">
        <v>1652</v>
      </c>
      <c r="M759" s="51" t="s">
        <v>1653</v>
      </c>
      <c r="T759" s="113" t="str">
        <f t="shared" si="20"/>
        <v/>
      </c>
      <c r="U759" s="117" t="s">
        <v>3828</v>
      </c>
      <c r="V759" s="117"/>
      <c r="W759" s="117"/>
      <c r="X759" s="117"/>
      <c r="Y759" s="117" t="s">
        <v>121</v>
      </c>
      <c r="Z759" s="113"/>
      <c r="AA759" s="114"/>
    </row>
    <row r="760" spans="10:27" s="1" customFormat="1" ht="13.5" customHeight="1" x14ac:dyDescent="0.15">
      <c r="J760" s="51"/>
      <c r="K760" s="53" t="str">
        <f t="shared" si="21"/>
        <v>402</v>
      </c>
      <c r="L760" s="50" t="s">
        <v>1654</v>
      </c>
      <c r="M760" s="51" t="s">
        <v>1655</v>
      </c>
      <c r="T760" s="113" t="str">
        <f t="shared" si="20"/>
        <v/>
      </c>
      <c r="U760" s="117" t="s">
        <v>3829</v>
      </c>
      <c r="V760" s="117"/>
      <c r="W760" s="117"/>
      <c r="X760" s="117"/>
      <c r="Y760" s="117" t="s">
        <v>115</v>
      </c>
      <c r="Z760" s="113"/>
      <c r="AA760" s="114"/>
    </row>
    <row r="761" spans="10:27" s="1" customFormat="1" ht="13.5" customHeight="1" x14ac:dyDescent="0.15">
      <c r="J761" s="51"/>
      <c r="K761" s="53" t="str">
        <f t="shared" si="21"/>
        <v>421</v>
      </c>
      <c r="L761" s="50" t="s">
        <v>1656</v>
      </c>
      <c r="M761" s="51" t="s">
        <v>1657</v>
      </c>
      <c r="T761" s="113" t="str">
        <f t="shared" si="20"/>
        <v/>
      </c>
      <c r="U761" s="117" t="s">
        <v>3830</v>
      </c>
      <c r="V761" s="117"/>
      <c r="W761" s="117"/>
      <c r="X761" s="117"/>
      <c r="Y761" s="117" t="s">
        <v>112</v>
      </c>
      <c r="Z761" s="113"/>
      <c r="AA761" s="114"/>
    </row>
    <row r="762" spans="10:27" s="1" customFormat="1" ht="13.5" customHeight="1" x14ac:dyDescent="0.15">
      <c r="J762" s="51"/>
      <c r="K762" s="53" t="str">
        <f t="shared" si="21"/>
        <v>100</v>
      </c>
      <c r="L762" s="50" t="s">
        <v>1658</v>
      </c>
      <c r="M762" s="51" t="s">
        <v>135</v>
      </c>
      <c r="T762" s="113" t="str">
        <f t="shared" si="20"/>
        <v/>
      </c>
      <c r="U762" s="117" t="s">
        <v>3831</v>
      </c>
      <c r="V762" s="117"/>
      <c r="W762" s="117"/>
      <c r="X762" s="117"/>
      <c r="Y762" s="117" t="s">
        <v>111</v>
      </c>
      <c r="Z762" s="113"/>
      <c r="AA762" s="114"/>
    </row>
    <row r="763" spans="10:27" s="1" customFormat="1" ht="13.5" customHeight="1" x14ac:dyDescent="0.15">
      <c r="J763" s="51"/>
      <c r="K763" s="53" t="str">
        <f t="shared" si="21"/>
        <v>130</v>
      </c>
      <c r="L763" s="50" t="s">
        <v>1659</v>
      </c>
      <c r="M763" s="51" t="s">
        <v>121</v>
      </c>
      <c r="T763" s="113" t="str">
        <f t="shared" si="20"/>
        <v/>
      </c>
      <c r="U763" s="117" t="s">
        <v>3832</v>
      </c>
      <c r="V763" s="117"/>
      <c r="W763" s="117"/>
      <c r="X763" s="117"/>
      <c r="Y763" s="117" t="s">
        <v>110</v>
      </c>
      <c r="Z763" s="113"/>
      <c r="AA763" s="114"/>
    </row>
    <row r="764" spans="10:27" s="1" customFormat="1" ht="13.5" customHeight="1" x14ac:dyDescent="0.15">
      <c r="J764" s="51"/>
      <c r="K764" s="53" t="str">
        <f t="shared" si="21"/>
        <v>150</v>
      </c>
      <c r="L764" s="50" t="s">
        <v>1660</v>
      </c>
      <c r="M764" s="51" t="s">
        <v>115</v>
      </c>
      <c r="T764" s="113" t="str">
        <f t="shared" si="20"/>
        <v/>
      </c>
      <c r="U764" s="117" t="s">
        <v>3833</v>
      </c>
      <c r="V764" s="117"/>
      <c r="W764" s="117"/>
      <c r="X764" s="117"/>
      <c r="Y764" s="117" t="s">
        <v>109</v>
      </c>
      <c r="Z764" s="113"/>
      <c r="AA764" s="114"/>
    </row>
    <row r="765" spans="10:27" s="1" customFormat="1" ht="13.5" customHeight="1" x14ac:dyDescent="0.15">
      <c r="J765" s="51"/>
      <c r="K765" s="53" t="str">
        <f t="shared" si="21"/>
        <v>201</v>
      </c>
      <c r="L765" s="50" t="s">
        <v>1661</v>
      </c>
      <c r="M765" s="51" t="s">
        <v>112</v>
      </c>
      <c r="T765" s="113" t="str">
        <f t="shared" si="20"/>
        <v/>
      </c>
      <c r="U765" s="117" t="s">
        <v>3834</v>
      </c>
      <c r="V765" s="117"/>
      <c r="W765" s="117"/>
      <c r="X765" s="117"/>
      <c r="Y765" s="117" t="s">
        <v>1666</v>
      </c>
      <c r="Z765" s="113"/>
      <c r="AA765" s="114"/>
    </row>
    <row r="766" spans="10:27" s="1" customFormat="1" ht="13.5" customHeight="1" x14ac:dyDescent="0.15">
      <c r="J766" s="51"/>
      <c r="K766" s="53" t="str">
        <f t="shared" si="21"/>
        <v>203</v>
      </c>
      <c r="L766" s="50" t="s">
        <v>1662</v>
      </c>
      <c r="M766" s="51" t="s">
        <v>111</v>
      </c>
      <c r="T766" s="113" t="str">
        <f t="shared" si="20"/>
        <v/>
      </c>
      <c r="U766" s="117" t="s">
        <v>3835</v>
      </c>
      <c r="V766" s="117"/>
      <c r="W766" s="117"/>
      <c r="X766" s="117"/>
      <c r="Y766" s="117" t="s">
        <v>108</v>
      </c>
      <c r="Z766" s="113"/>
      <c r="AA766" s="114"/>
    </row>
    <row r="767" spans="10:27" s="1" customFormat="1" ht="13.5" customHeight="1" x14ac:dyDescent="0.15">
      <c r="J767" s="51"/>
      <c r="K767" s="53" t="str">
        <f t="shared" si="21"/>
        <v>204</v>
      </c>
      <c r="L767" s="50" t="s">
        <v>1663</v>
      </c>
      <c r="M767" s="51" t="s">
        <v>110</v>
      </c>
      <c r="T767" s="113" t="str">
        <f t="shared" si="20"/>
        <v/>
      </c>
      <c r="U767" s="117" t="s">
        <v>3836</v>
      </c>
      <c r="V767" s="117"/>
      <c r="W767" s="117"/>
      <c r="X767" s="117"/>
      <c r="Y767" s="117" t="s">
        <v>107</v>
      </c>
      <c r="Z767" s="113"/>
      <c r="AA767" s="114"/>
    </row>
    <row r="768" spans="10:27" s="1" customFormat="1" ht="13.5" customHeight="1" x14ac:dyDescent="0.15">
      <c r="J768" s="51"/>
      <c r="K768" s="53" t="str">
        <f t="shared" si="21"/>
        <v>205</v>
      </c>
      <c r="L768" s="50" t="s">
        <v>1664</v>
      </c>
      <c r="M768" s="51" t="s">
        <v>109</v>
      </c>
      <c r="T768" s="113" t="str">
        <f t="shared" si="20"/>
        <v/>
      </c>
      <c r="U768" s="117" t="s">
        <v>3837</v>
      </c>
      <c r="V768" s="117"/>
      <c r="W768" s="117"/>
      <c r="X768" s="117"/>
      <c r="Y768" s="117" t="s">
        <v>106</v>
      </c>
      <c r="Z768" s="113"/>
      <c r="AA768" s="114"/>
    </row>
    <row r="769" spans="10:27" s="1" customFormat="1" ht="13.5" customHeight="1" x14ac:dyDescent="0.15">
      <c r="J769" s="51"/>
      <c r="K769" s="53" t="str">
        <f t="shared" si="21"/>
        <v>206</v>
      </c>
      <c r="L769" s="50" t="s">
        <v>1665</v>
      </c>
      <c r="M769" s="51" t="s">
        <v>1666</v>
      </c>
      <c r="T769" s="113" t="str">
        <f t="shared" si="20"/>
        <v/>
      </c>
      <c r="U769" s="117" t="s">
        <v>3838</v>
      </c>
      <c r="V769" s="117"/>
      <c r="W769" s="117"/>
      <c r="X769" s="117"/>
      <c r="Y769" s="117" t="s">
        <v>1671</v>
      </c>
      <c r="Z769" s="113"/>
      <c r="AA769" s="114"/>
    </row>
    <row r="770" spans="10:27" s="1" customFormat="1" ht="13.5" customHeight="1" x14ac:dyDescent="0.15">
      <c r="J770" s="51"/>
      <c r="K770" s="53" t="str">
        <f t="shared" si="21"/>
        <v>207</v>
      </c>
      <c r="L770" s="50" t="s">
        <v>1667</v>
      </c>
      <c r="M770" s="51" t="s">
        <v>108</v>
      </c>
      <c r="T770" s="113" t="str">
        <f t="shared" si="20"/>
        <v/>
      </c>
      <c r="U770" s="117" t="s">
        <v>3839</v>
      </c>
      <c r="V770" s="117"/>
      <c r="W770" s="117"/>
      <c r="X770" s="117"/>
      <c r="Y770" s="117" t="s">
        <v>105</v>
      </c>
      <c r="Z770" s="113"/>
      <c r="AA770" s="114"/>
    </row>
    <row r="771" spans="10:27" s="1" customFormat="1" ht="13.5" customHeight="1" x14ac:dyDescent="0.15">
      <c r="J771" s="51"/>
      <c r="K771" s="53" t="str">
        <f t="shared" si="21"/>
        <v>208</v>
      </c>
      <c r="L771" s="50" t="s">
        <v>1668</v>
      </c>
      <c r="M771" s="51" t="s">
        <v>107</v>
      </c>
      <c r="T771" s="113" t="str">
        <f t="shared" si="20"/>
        <v/>
      </c>
      <c r="U771" s="117" t="s">
        <v>3840</v>
      </c>
      <c r="V771" s="117"/>
      <c r="W771" s="117"/>
      <c r="X771" s="117"/>
      <c r="Y771" s="117" t="s">
        <v>104</v>
      </c>
      <c r="Z771" s="113"/>
      <c r="AA771" s="114"/>
    </row>
    <row r="772" spans="10:27" s="1" customFormat="1" ht="13.5" customHeight="1" x14ac:dyDescent="0.15">
      <c r="J772" s="51"/>
      <c r="K772" s="53" t="str">
        <f t="shared" si="21"/>
        <v>210</v>
      </c>
      <c r="L772" s="50" t="s">
        <v>1669</v>
      </c>
      <c r="M772" s="51" t="s">
        <v>106</v>
      </c>
      <c r="T772" s="113" t="str">
        <f t="shared" si="20"/>
        <v/>
      </c>
      <c r="U772" s="117" t="s">
        <v>3841</v>
      </c>
      <c r="V772" s="117"/>
      <c r="W772" s="117"/>
      <c r="X772" s="117"/>
      <c r="Y772" s="117" t="s">
        <v>1675</v>
      </c>
      <c r="Z772" s="113"/>
      <c r="AA772" s="114"/>
    </row>
    <row r="773" spans="10:27" s="1" customFormat="1" ht="13.5" customHeight="1" x14ac:dyDescent="0.15">
      <c r="J773" s="51"/>
      <c r="K773" s="53" t="str">
        <f t="shared" si="21"/>
        <v>211</v>
      </c>
      <c r="L773" s="50" t="s">
        <v>1670</v>
      </c>
      <c r="M773" s="51" t="s">
        <v>1671</v>
      </c>
      <c r="T773" s="113" t="str">
        <f t="shared" ref="T773:T836" si="22">Q773&amp;H773</f>
        <v/>
      </c>
      <c r="U773" s="117" t="s">
        <v>3842</v>
      </c>
      <c r="V773" s="117"/>
      <c r="W773" s="117"/>
      <c r="X773" s="117"/>
      <c r="Y773" s="117" t="s">
        <v>103</v>
      </c>
      <c r="Z773" s="113"/>
      <c r="AA773" s="114"/>
    </row>
    <row r="774" spans="10:27" s="1" customFormat="1" ht="13.5" customHeight="1" x14ac:dyDescent="0.15">
      <c r="J774" s="51"/>
      <c r="K774" s="53" t="str">
        <f t="shared" ref="K774:K837" si="23">RIGHT(L774,3)</f>
        <v>212</v>
      </c>
      <c r="L774" s="50" t="s">
        <v>1672</v>
      </c>
      <c r="M774" s="51" t="s">
        <v>105</v>
      </c>
      <c r="T774" s="113" t="str">
        <f t="shared" si="22"/>
        <v/>
      </c>
      <c r="U774" s="117" t="s">
        <v>3843</v>
      </c>
      <c r="V774" s="117"/>
      <c r="W774" s="117"/>
      <c r="X774" s="117"/>
      <c r="Y774" s="117" t="s">
        <v>102</v>
      </c>
      <c r="Z774" s="113"/>
      <c r="AA774" s="114"/>
    </row>
    <row r="775" spans="10:27" s="1" customFormat="1" ht="13.5" customHeight="1" x14ac:dyDescent="0.15">
      <c r="J775" s="51"/>
      <c r="K775" s="53" t="str">
        <f t="shared" si="23"/>
        <v>213</v>
      </c>
      <c r="L775" s="50" t="s">
        <v>1673</v>
      </c>
      <c r="M775" s="51" t="s">
        <v>104</v>
      </c>
      <c r="T775" s="113" t="str">
        <f t="shared" si="22"/>
        <v/>
      </c>
      <c r="U775" s="117" t="s">
        <v>3844</v>
      </c>
      <c r="V775" s="117"/>
      <c r="W775" s="117"/>
      <c r="X775" s="117"/>
      <c r="Y775" s="117" t="s">
        <v>1679</v>
      </c>
      <c r="Z775" s="113"/>
      <c r="AA775" s="114"/>
    </row>
    <row r="776" spans="10:27" s="1" customFormat="1" ht="13.5" customHeight="1" x14ac:dyDescent="0.15">
      <c r="J776" s="51"/>
      <c r="K776" s="53" t="str">
        <f t="shared" si="23"/>
        <v>214</v>
      </c>
      <c r="L776" s="50" t="s">
        <v>1674</v>
      </c>
      <c r="M776" s="51" t="s">
        <v>1675</v>
      </c>
      <c r="T776" s="113" t="str">
        <f t="shared" si="22"/>
        <v/>
      </c>
      <c r="U776" s="117" t="s">
        <v>3845</v>
      </c>
      <c r="V776" s="117"/>
      <c r="W776" s="117"/>
      <c r="X776" s="117"/>
      <c r="Y776" s="117" t="s">
        <v>1681</v>
      </c>
      <c r="Z776" s="113"/>
      <c r="AA776" s="114"/>
    </row>
    <row r="777" spans="10:27" s="1" customFormat="1" ht="13.5" customHeight="1" x14ac:dyDescent="0.15">
      <c r="J777" s="51"/>
      <c r="K777" s="53" t="str">
        <f t="shared" si="23"/>
        <v>215</v>
      </c>
      <c r="L777" s="50" t="s">
        <v>1676</v>
      </c>
      <c r="M777" s="51" t="s">
        <v>103</v>
      </c>
      <c r="T777" s="113" t="str">
        <f t="shared" si="22"/>
        <v/>
      </c>
      <c r="U777" s="117" t="s">
        <v>3846</v>
      </c>
      <c r="V777" s="117"/>
      <c r="W777" s="117"/>
      <c r="X777" s="117"/>
      <c r="Y777" s="117" t="s">
        <v>1683</v>
      </c>
      <c r="Z777" s="113"/>
      <c r="AA777" s="114"/>
    </row>
    <row r="778" spans="10:27" s="1" customFormat="1" ht="13.5" customHeight="1" x14ac:dyDescent="0.15">
      <c r="J778" s="51"/>
      <c r="K778" s="53" t="str">
        <f t="shared" si="23"/>
        <v>216</v>
      </c>
      <c r="L778" s="50" t="s">
        <v>1677</v>
      </c>
      <c r="M778" s="51" t="s">
        <v>102</v>
      </c>
      <c r="T778" s="113" t="str">
        <f t="shared" si="22"/>
        <v/>
      </c>
      <c r="U778" s="117" t="s">
        <v>3847</v>
      </c>
      <c r="V778" s="117"/>
      <c r="W778" s="117"/>
      <c r="X778" s="117"/>
      <c r="Y778" s="117" t="s">
        <v>1685</v>
      </c>
      <c r="Z778" s="113"/>
      <c r="AA778" s="114"/>
    </row>
    <row r="779" spans="10:27" s="1" customFormat="1" ht="13.5" customHeight="1" x14ac:dyDescent="0.15">
      <c r="J779" s="51"/>
      <c r="K779" s="53" t="str">
        <f t="shared" si="23"/>
        <v>217</v>
      </c>
      <c r="L779" s="50" t="s">
        <v>1678</v>
      </c>
      <c r="M779" s="51" t="s">
        <v>1679</v>
      </c>
      <c r="T779" s="113" t="str">
        <f t="shared" si="22"/>
        <v/>
      </c>
      <c r="U779" s="117" t="s">
        <v>3848</v>
      </c>
      <c r="V779" s="117"/>
      <c r="W779" s="117"/>
      <c r="X779" s="117"/>
      <c r="Y779" s="117" t="s">
        <v>1687</v>
      </c>
      <c r="Z779" s="113"/>
      <c r="AA779" s="114"/>
    </row>
    <row r="780" spans="10:27" s="1" customFormat="1" ht="13.5" customHeight="1" x14ac:dyDescent="0.15">
      <c r="J780" s="51"/>
      <c r="K780" s="53" t="str">
        <f t="shared" si="23"/>
        <v>218</v>
      </c>
      <c r="L780" s="50" t="s">
        <v>1680</v>
      </c>
      <c r="M780" s="51" t="s">
        <v>1681</v>
      </c>
      <c r="T780" s="113" t="str">
        <f t="shared" si="22"/>
        <v/>
      </c>
      <c r="U780" s="117" t="s">
        <v>3849</v>
      </c>
      <c r="V780" s="117"/>
      <c r="W780" s="117"/>
      <c r="X780" s="117"/>
      <c r="Y780" s="117" t="s">
        <v>1689</v>
      </c>
      <c r="Z780" s="113"/>
      <c r="AA780" s="114"/>
    </row>
    <row r="781" spans="10:27" s="1" customFormat="1" ht="13.5" customHeight="1" x14ac:dyDescent="0.15">
      <c r="J781" s="51"/>
      <c r="K781" s="53" t="str">
        <f t="shared" si="23"/>
        <v>301</v>
      </c>
      <c r="L781" s="50" t="s">
        <v>1682</v>
      </c>
      <c r="M781" s="51" t="s">
        <v>1683</v>
      </c>
      <c r="T781" s="113" t="str">
        <f t="shared" si="22"/>
        <v/>
      </c>
      <c r="U781" s="117" t="s">
        <v>3850</v>
      </c>
      <c r="V781" s="117"/>
      <c r="W781" s="117"/>
      <c r="X781" s="117"/>
      <c r="Y781" s="117" t="s">
        <v>1691</v>
      </c>
      <c r="Z781" s="113"/>
      <c r="AA781" s="114"/>
    </row>
    <row r="782" spans="10:27" s="1" customFormat="1" ht="13.5" customHeight="1" x14ac:dyDescent="0.15">
      <c r="J782" s="51"/>
      <c r="K782" s="53" t="str">
        <f t="shared" si="23"/>
        <v>321</v>
      </c>
      <c r="L782" s="50" t="s">
        <v>1684</v>
      </c>
      <c r="M782" s="51" t="s">
        <v>1685</v>
      </c>
      <c r="T782" s="113" t="str">
        <f t="shared" si="22"/>
        <v/>
      </c>
      <c r="U782" s="117" t="s">
        <v>3851</v>
      </c>
      <c r="V782" s="117"/>
      <c r="W782" s="117"/>
      <c r="X782" s="117"/>
      <c r="Y782" s="117" t="s">
        <v>1693</v>
      </c>
      <c r="Z782" s="113"/>
      <c r="AA782" s="114"/>
    </row>
    <row r="783" spans="10:27" s="1" customFormat="1" ht="13.5" customHeight="1" x14ac:dyDescent="0.15">
      <c r="J783" s="51"/>
      <c r="K783" s="53" t="str">
        <f t="shared" si="23"/>
        <v>341</v>
      </c>
      <c r="L783" s="50" t="s">
        <v>1686</v>
      </c>
      <c r="M783" s="51" t="s">
        <v>1687</v>
      </c>
      <c r="T783" s="113" t="str">
        <f t="shared" si="22"/>
        <v/>
      </c>
      <c r="U783" s="117" t="s">
        <v>3852</v>
      </c>
      <c r="V783" s="117"/>
      <c r="W783" s="117"/>
      <c r="X783" s="117"/>
      <c r="Y783" s="117" t="s">
        <v>1695</v>
      </c>
      <c r="Z783" s="113"/>
      <c r="AA783" s="114"/>
    </row>
    <row r="784" spans="10:27" s="1" customFormat="1" ht="13.5" customHeight="1" x14ac:dyDescent="0.15">
      <c r="J784" s="51"/>
      <c r="K784" s="53" t="str">
        <f t="shared" si="23"/>
        <v>342</v>
      </c>
      <c r="L784" s="50" t="s">
        <v>1688</v>
      </c>
      <c r="M784" s="51" t="s">
        <v>1689</v>
      </c>
      <c r="T784" s="113" t="str">
        <f t="shared" si="22"/>
        <v/>
      </c>
      <c r="U784" s="117" t="s">
        <v>3853</v>
      </c>
      <c r="V784" s="117"/>
      <c r="W784" s="117"/>
      <c r="X784" s="117"/>
      <c r="Y784" s="117" t="s">
        <v>1697</v>
      </c>
      <c r="Z784" s="113"/>
      <c r="AA784" s="114"/>
    </row>
    <row r="785" spans="10:27" s="1" customFormat="1" ht="13.5" customHeight="1" x14ac:dyDescent="0.15">
      <c r="J785" s="51"/>
      <c r="K785" s="53" t="str">
        <f t="shared" si="23"/>
        <v>361</v>
      </c>
      <c r="L785" s="50" t="s">
        <v>1690</v>
      </c>
      <c r="M785" s="51" t="s">
        <v>1691</v>
      </c>
      <c r="T785" s="113" t="str">
        <f t="shared" si="22"/>
        <v/>
      </c>
      <c r="U785" s="117" t="s">
        <v>3854</v>
      </c>
      <c r="V785" s="117"/>
      <c r="W785" s="117"/>
      <c r="X785" s="117"/>
      <c r="Y785" s="117" t="s">
        <v>1699</v>
      </c>
      <c r="Z785" s="113"/>
      <c r="AA785" s="114"/>
    </row>
    <row r="786" spans="10:27" s="1" customFormat="1" ht="13.5" customHeight="1" x14ac:dyDescent="0.15">
      <c r="J786" s="51"/>
      <c r="K786" s="53" t="str">
        <f t="shared" si="23"/>
        <v>362</v>
      </c>
      <c r="L786" s="50" t="s">
        <v>1692</v>
      </c>
      <c r="M786" s="51" t="s">
        <v>1693</v>
      </c>
      <c r="T786" s="113" t="str">
        <f t="shared" si="22"/>
        <v/>
      </c>
      <c r="U786" s="117" t="s">
        <v>3855</v>
      </c>
      <c r="V786" s="117"/>
      <c r="W786" s="117"/>
      <c r="X786" s="117"/>
      <c r="Y786" s="117" t="s">
        <v>1701</v>
      </c>
      <c r="Z786" s="113"/>
      <c r="AA786" s="114"/>
    </row>
    <row r="787" spans="10:27" s="1" customFormat="1" ht="13.5" customHeight="1" x14ac:dyDescent="0.15">
      <c r="J787" s="51"/>
      <c r="K787" s="53" t="str">
        <f t="shared" si="23"/>
        <v>363</v>
      </c>
      <c r="L787" s="50" t="s">
        <v>1694</v>
      </c>
      <c r="M787" s="51" t="s">
        <v>1695</v>
      </c>
      <c r="T787" s="113" t="str">
        <f t="shared" si="22"/>
        <v/>
      </c>
      <c r="U787" s="117" t="s">
        <v>3856</v>
      </c>
      <c r="V787" s="117"/>
      <c r="W787" s="117"/>
      <c r="X787" s="117"/>
      <c r="Y787" s="117" t="s">
        <v>1703</v>
      </c>
      <c r="Z787" s="113"/>
      <c r="AA787" s="114"/>
    </row>
    <row r="788" spans="10:27" s="1" customFormat="1" ht="13.5" customHeight="1" x14ac:dyDescent="0.15">
      <c r="J788" s="51"/>
      <c r="K788" s="53" t="str">
        <f t="shared" si="23"/>
        <v>364</v>
      </c>
      <c r="L788" s="50" t="s">
        <v>1696</v>
      </c>
      <c r="M788" s="51" t="s">
        <v>1697</v>
      </c>
      <c r="T788" s="113" t="str">
        <f t="shared" si="22"/>
        <v/>
      </c>
      <c r="U788" s="117" t="s">
        <v>3857</v>
      </c>
      <c r="V788" s="117"/>
      <c r="W788" s="117"/>
      <c r="X788" s="117"/>
      <c r="Y788" s="117" t="s">
        <v>1705</v>
      </c>
      <c r="Z788" s="113"/>
      <c r="AA788" s="114"/>
    </row>
    <row r="789" spans="10:27" s="1" customFormat="1" ht="13.5" customHeight="1" x14ac:dyDescent="0.15">
      <c r="J789" s="51"/>
      <c r="K789" s="53" t="str">
        <f t="shared" si="23"/>
        <v>366</v>
      </c>
      <c r="L789" s="50" t="s">
        <v>1698</v>
      </c>
      <c r="M789" s="51" t="s">
        <v>1699</v>
      </c>
      <c r="T789" s="113" t="str">
        <f t="shared" si="22"/>
        <v/>
      </c>
      <c r="U789" s="117" t="s">
        <v>3858</v>
      </c>
      <c r="V789" s="117"/>
      <c r="W789" s="117"/>
      <c r="X789" s="117"/>
      <c r="Y789" s="117" t="s">
        <v>1707</v>
      </c>
      <c r="Z789" s="113"/>
      <c r="AA789" s="114"/>
    </row>
    <row r="790" spans="10:27" s="1" customFormat="1" ht="13.5" customHeight="1" x14ac:dyDescent="0.15">
      <c r="J790" s="51"/>
      <c r="K790" s="53" t="str">
        <f t="shared" si="23"/>
        <v>382</v>
      </c>
      <c r="L790" s="50" t="s">
        <v>1700</v>
      </c>
      <c r="M790" s="51" t="s">
        <v>1701</v>
      </c>
      <c r="T790" s="113" t="str">
        <f t="shared" si="22"/>
        <v/>
      </c>
      <c r="U790" s="117" t="s">
        <v>3859</v>
      </c>
      <c r="V790" s="117"/>
      <c r="W790" s="117"/>
      <c r="X790" s="117"/>
      <c r="Y790" s="117" t="s">
        <v>1709</v>
      </c>
      <c r="Z790" s="113"/>
      <c r="AA790" s="114"/>
    </row>
    <row r="791" spans="10:27" s="1" customFormat="1" ht="13.5" customHeight="1" x14ac:dyDescent="0.15">
      <c r="J791" s="51"/>
      <c r="K791" s="53" t="str">
        <f t="shared" si="23"/>
        <v>383</v>
      </c>
      <c r="L791" s="50" t="s">
        <v>1702</v>
      </c>
      <c r="M791" s="51" t="s">
        <v>1703</v>
      </c>
      <c r="T791" s="113" t="str">
        <f t="shared" si="22"/>
        <v/>
      </c>
      <c r="U791" s="117" t="s">
        <v>3860</v>
      </c>
      <c r="V791" s="117"/>
      <c r="W791" s="117"/>
      <c r="X791" s="117"/>
      <c r="Y791" s="117" t="s">
        <v>98</v>
      </c>
      <c r="Z791" s="113"/>
      <c r="AA791" s="114"/>
    </row>
    <row r="792" spans="10:27" s="1" customFormat="1" ht="13.5" customHeight="1" x14ac:dyDescent="0.15">
      <c r="J792" s="51"/>
      <c r="K792" s="53" t="str">
        <f t="shared" si="23"/>
        <v>384</v>
      </c>
      <c r="L792" s="50" t="s">
        <v>1704</v>
      </c>
      <c r="M792" s="51" t="s">
        <v>1705</v>
      </c>
      <c r="T792" s="113" t="str">
        <f t="shared" si="22"/>
        <v/>
      </c>
      <c r="U792" s="117" t="s">
        <v>3861</v>
      </c>
      <c r="V792" s="117"/>
      <c r="W792" s="117"/>
      <c r="X792" s="117"/>
      <c r="Y792" s="117" t="s">
        <v>91</v>
      </c>
      <c r="Z792" s="113"/>
      <c r="AA792" s="114"/>
    </row>
    <row r="793" spans="10:27" s="1" customFormat="1" ht="13.5" customHeight="1" x14ac:dyDescent="0.15">
      <c r="J793" s="51"/>
      <c r="K793" s="53" t="str">
        <f t="shared" si="23"/>
        <v>401</v>
      </c>
      <c r="L793" s="50" t="s">
        <v>1706</v>
      </c>
      <c r="M793" s="51" t="s">
        <v>1707</v>
      </c>
      <c r="T793" s="113" t="str">
        <f t="shared" si="22"/>
        <v/>
      </c>
      <c r="U793" s="117" t="s">
        <v>3862</v>
      </c>
      <c r="V793" s="117"/>
      <c r="W793" s="117"/>
      <c r="X793" s="117"/>
      <c r="Y793" s="117" t="s">
        <v>1713</v>
      </c>
      <c r="Z793" s="113"/>
      <c r="AA793" s="114"/>
    </row>
    <row r="794" spans="10:27" s="1" customFormat="1" ht="13.5" customHeight="1" x14ac:dyDescent="0.15">
      <c r="J794" s="51"/>
      <c r="K794" s="53" t="str">
        <f t="shared" si="23"/>
        <v>402</v>
      </c>
      <c r="L794" s="50" t="s">
        <v>1708</v>
      </c>
      <c r="M794" s="51" t="s">
        <v>1709</v>
      </c>
      <c r="T794" s="113" t="str">
        <f t="shared" si="22"/>
        <v/>
      </c>
      <c r="U794" s="117" t="s">
        <v>3863</v>
      </c>
      <c r="V794" s="117"/>
      <c r="W794" s="117"/>
      <c r="X794" s="117"/>
      <c r="Y794" s="117" t="s">
        <v>90</v>
      </c>
      <c r="Z794" s="113"/>
      <c r="AA794" s="114"/>
    </row>
    <row r="795" spans="10:27" s="1" customFormat="1" ht="13.5" customHeight="1" x14ac:dyDescent="0.15">
      <c r="J795" s="51"/>
      <c r="K795" s="53" t="str">
        <f t="shared" si="23"/>
        <v>100</v>
      </c>
      <c r="L795" s="50" t="s">
        <v>1710</v>
      </c>
      <c r="M795" s="51" t="s">
        <v>98</v>
      </c>
      <c r="T795" s="113" t="str">
        <f t="shared" si="22"/>
        <v/>
      </c>
      <c r="U795" s="117" t="s">
        <v>3864</v>
      </c>
      <c r="V795" s="117"/>
      <c r="W795" s="117"/>
      <c r="X795" s="117"/>
      <c r="Y795" s="117" t="s">
        <v>89</v>
      </c>
      <c r="Z795" s="113"/>
      <c r="AA795" s="114"/>
    </row>
    <row r="796" spans="10:27" s="1" customFormat="1" ht="13.5" customHeight="1" x14ac:dyDescent="0.15">
      <c r="J796" s="51"/>
      <c r="K796" s="53" t="str">
        <f t="shared" si="23"/>
        <v>202</v>
      </c>
      <c r="L796" s="50" t="s">
        <v>1711</v>
      </c>
      <c r="M796" s="51" t="s">
        <v>91</v>
      </c>
      <c r="T796" s="113" t="str">
        <f t="shared" si="22"/>
        <v/>
      </c>
      <c r="U796" s="117" t="s">
        <v>3865</v>
      </c>
      <c r="V796" s="117"/>
      <c r="W796" s="117"/>
      <c r="X796" s="117"/>
      <c r="Y796" s="117" t="s">
        <v>1717</v>
      </c>
      <c r="Z796" s="113"/>
      <c r="AA796" s="114"/>
    </row>
    <row r="797" spans="10:27" s="1" customFormat="1" ht="13.5" customHeight="1" x14ac:dyDescent="0.15">
      <c r="J797" s="51"/>
      <c r="K797" s="53" t="str">
        <f t="shared" si="23"/>
        <v>204</v>
      </c>
      <c r="L797" s="50" t="s">
        <v>1712</v>
      </c>
      <c r="M797" s="51" t="s">
        <v>1713</v>
      </c>
      <c r="T797" s="113" t="str">
        <f t="shared" si="22"/>
        <v/>
      </c>
      <c r="U797" s="117" t="s">
        <v>3866</v>
      </c>
      <c r="V797" s="117"/>
      <c r="W797" s="117"/>
      <c r="X797" s="117"/>
      <c r="Y797" s="117" t="s">
        <v>1719</v>
      </c>
      <c r="Z797" s="113"/>
      <c r="AA797" s="114"/>
    </row>
    <row r="798" spans="10:27" s="1" customFormat="1" ht="13.5" customHeight="1" x14ac:dyDescent="0.15">
      <c r="J798" s="51"/>
      <c r="K798" s="53" t="str">
        <f t="shared" si="23"/>
        <v>205</v>
      </c>
      <c r="L798" s="50" t="s">
        <v>1714</v>
      </c>
      <c r="M798" s="51" t="s">
        <v>90</v>
      </c>
      <c r="T798" s="113" t="str">
        <f t="shared" si="22"/>
        <v/>
      </c>
      <c r="U798" s="117" t="s">
        <v>3867</v>
      </c>
      <c r="V798" s="117"/>
      <c r="W798" s="117"/>
      <c r="X798" s="117"/>
      <c r="Y798" s="117" t="s">
        <v>88</v>
      </c>
      <c r="Z798" s="113"/>
      <c r="AA798" s="114"/>
    </row>
    <row r="799" spans="10:27" s="1" customFormat="1" ht="13.5" customHeight="1" x14ac:dyDescent="0.15">
      <c r="J799" s="51"/>
      <c r="K799" s="53" t="str">
        <f t="shared" si="23"/>
        <v>206</v>
      </c>
      <c r="L799" s="50" t="s">
        <v>1715</v>
      </c>
      <c r="M799" s="51" t="s">
        <v>89</v>
      </c>
      <c r="T799" s="113" t="str">
        <f t="shared" si="22"/>
        <v/>
      </c>
      <c r="U799" s="117" t="s">
        <v>3868</v>
      </c>
      <c r="V799" s="117"/>
      <c r="W799" s="117"/>
      <c r="X799" s="117"/>
      <c r="Y799" s="117" t="s">
        <v>87</v>
      </c>
      <c r="Z799" s="113"/>
      <c r="AA799" s="114"/>
    </row>
    <row r="800" spans="10:27" s="1" customFormat="1" ht="13.5" customHeight="1" x14ac:dyDescent="0.15">
      <c r="J800" s="51"/>
      <c r="K800" s="53" t="str">
        <f t="shared" si="23"/>
        <v>208</v>
      </c>
      <c r="L800" s="50" t="s">
        <v>1716</v>
      </c>
      <c r="M800" s="51" t="s">
        <v>1717</v>
      </c>
      <c r="T800" s="113" t="str">
        <f t="shared" si="22"/>
        <v/>
      </c>
      <c r="U800" s="117" t="s">
        <v>3869</v>
      </c>
      <c r="V800" s="117"/>
      <c r="W800" s="117"/>
      <c r="X800" s="117"/>
      <c r="Y800" s="117" t="s">
        <v>86</v>
      </c>
      <c r="Z800" s="113"/>
      <c r="AA800" s="114"/>
    </row>
    <row r="801" spans="10:27" s="1" customFormat="1" ht="13.5" customHeight="1" x14ac:dyDescent="0.15">
      <c r="J801" s="51"/>
      <c r="K801" s="53" t="str">
        <f t="shared" si="23"/>
        <v>209</v>
      </c>
      <c r="L801" s="50" t="s">
        <v>1718</v>
      </c>
      <c r="M801" s="51" t="s">
        <v>1719</v>
      </c>
      <c r="T801" s="113" t="str">
        <f t="shared" si="22"/>
        <v/>
      </c>
      <c r="U801" s="117" t="s">
        <v>3870</v>
      </c>
      <c r="V801" s="117"/>
      <c r="W801" s="117"/>
      <c r="X801" s="117"/>
      <c r="Y801" s="117" t="s">
        <v>85</v>
      </c>
      <c r="Z801" s="113"/>
      <c r="AA801" s="114"/>
    </row>
    <row r="802" spans="10:27" s="1" customFormat="1" ht="13.5" customHeight="1" x14ac:dyDescent="0.15">
      <c r="J802" s="51"/>
      <c r="K802" s="53" t="str">
        <f t="shared" si="23"/>
        <v>210</v>
      </c>
      <c r="L802" s="50" t="s">
        <v>1720</v>
      </c>
      <c r="M802" s="51" t="s">
        <v>88</v>
      </c>
      <c r="T802" s="113" t="str">
        <f t="shared" si="22"/>
        <v/>
      </c>
      <c r="U802" s="117" t="s">
        <v>3871</v>
      </c>
      <c r="V802" s="117"/>
      <c r="W802" s="117"/>
      <c r="X802" s="117"/>
      <c r="Y802" s="117" t="s">
        <v>1725</v>
      </c>
      <c r="Z802" s="113"/>
      <c r="AA802" s="114"/>
    </row>
    <row r="803" spans="10:27" s="1" customFormat="1" ht="13.5" customHeight="1" x14ac:dyDescent="0.15">
      <c r="J803" s="51"/>
      <c r="K803" s="53" t="str">
        <f t="shared" si="23"/>
        <v>211</v>
      </c>
      <c r="L803" s="50" t="s">
        <v>1721</v>
      </c>
      <c r="M803" s="51" t="s">
        <v>87</v>
      </c>
      <c r="T803" s="113" t="str">
        <f t="shared" si="22"/>
        <v/>
      </c>
      <c r="U803" s="117" t="s">
        <v>3872</v>
      </c>
      <c r="V803" s="117"/>
      <c r="W803" s="117"/>
      <c r="X803" s="117"/>
      <c r="Y803" s="117" t="s">
        <v>84</v>
      </c>
      <c r="Z803" s="113"/>
      <c r="AA803" s="114"/>
    </row>
    <row r="804" spans="10:27" s="1" customFormat="1" ht="13.5" customHeight="1" x14ac:dyDescent="0.15">
      <c r="J804" s="51"/>
      <c r="K804" s="53" t="str">
        <f t="shared" si="23"/>
        <v>212</v>
      </c>
      <c r="L804" s="50" t="s">
        <v>1722</v>
      </c>
      <c r="M804" s="51" t="s">
        <v>86</v>
      </c>
      <c r="T804" s="113" t="str">
        <f t="shared" si="22"/>
        <v/>
      </c>
      <c r="U804" s="117" t="s">
        <v>3873</v>
      </c>
      <c r="V804" s="117"/>
      <c r="W804" s="117"/>
      <c r="X804" s="117"/>
      <c r="Y804" s="117" t="s">
        <v>1728</v>
      </c>
      <c r="Z804" s="113"/>
      <c r="AA804" s="114"/>
    </row>
    <row r="805" spans="10:27" s="1" customFormat="1" ht="13.5" customHeight="1" x14ac:dyDescent="0.15">
      <c r="J805" s="51"/>
      <c r="K805" s="53" t="str">
        <f t="shared" si="23"/>
        <v>213</v>
      </c>
      <c r="L805" s="50" t="s">
        <v>1723</v>
      </c>
      <c r="M805" s="51" t="s">
        <v>85</v>
      </c>
      <c r="T805" s="113" t="str">
        <f t="shared" si="22"/>
        <v/>
      </c>
      <c r="U805" s="117" t="s">
        <v>3874</v>
      </c>
      <c r="V805" s="117"/>
      <c r="W805" s="117"/>
      <c r="X805" s="117"/>
      <c r="Y805" s="117" t="s">
        <v>83</v>
      </c>
      <c r="Z805" s="113"/>
      <c r="AA805" s="114"/>
    </row>
    <row r="806" spans="10:27" s="1" customFormat="1" ht="13.5" customHeight="1" x14ac:dyDescent="0.15">
      <c r="J806" s="51"/>
      <c r="K806" s="53" t="str">
        <f t="shared" si="23"/>
        <v>216</v>
      </c>
      <c r="L806" s="50" t="s">
        <v>1724</v>
      </c>
      <c r="M806" s="51" t="s">
        <v>1725</v>
      </c>
      <c r="T806" s="113" t="str">
        <f t="shared" si="22"/>
        <v/>
      </c>
      <c r="U806" s="117" t="s">
        <v>3875</v>
      </c>
      <c r="V806" s="117"/>
      <c r="W806" s="117"/>
      <c r="X806" s="117"/>
      <c r="Y806" s="117" t="s">
        <v>82</v>
      </c>
      <c r="Z806" s="113"/>
      <c r="AA806" s="114"/>
    </row>
    <row r="807" spans="10:27" s="1" customFormat="1" ht="13.5" customHeight="1" x14ac:dyDescent="0.15">
      <c r="J807" s="51"/>
      <c r="K807" s="53" t="str">
        <f t="shared" si="23"/>
        <v>217</v>
      </c>
      <c r="L807" s="50" t="s">
        <v>1726</v>
      </c>
      <c r="M807" s="51" t="s">
        <v>84</v>
      </c>
      <c r="T807" s="113" t="str">
        <f t="shared" si="22"/>
        <v/>
      </c>
      <c r="U807" s="117" t="s">
        <v>3876</v>
      </c>
      <c r="V807" s="117"/>
      <c r="W807" s="117"/>
      <c r="X807" s="117"/>
      <c r="Y807" s="117" t="s">
        <v>1732</v>
      </c>
      <c r="Z807" s="113"/>
      <c r="AA807" s="114"/>
    </row>
    <row r="808" spans="10:27" s="1" customFormat="1" ht="13.5" customHeight="1" x14ac:dyDescent="0.15">
      <c r="J808" s="51"/>
      <c r="K808" s="53" t="str">
        <f t="shared" si="23"/>
        <v>218</v>
      </c>
      <c r="L808" s="50" t="s">
        <v>1727</v>
      </c>
      <c r="M808" s="51" t="s">
        <v>1728</v>
      </c>
      <c r="T808" s="113" t="str">
        <f t="shared" si="22"/>
        <v/>
      </c>
      <c r="U808" s="117" t="s">
        <v>3877</v>
      </c>
      <c r="V808" s="117"/>
      <c r="W808" s="117"/>
      <c r="X808" s="117"/>
      <c r="Y808" s="117" t="s">
        <v>1734</v>
      </c>
      <c r="Z808" s="113"/>
      <c r="AA808" s="114"/>
    </row>
    <row r="809" spans="10:27" s="1" customFormat="1" ht="13.5" customHeight="1" x14ac:dyDescent="0.15">
      <c r="J809" s="51"/>
      <c r="K809" s="53" t="str">
        <f t="shared" si="23"/>
        <v>222</v>
      </c>
      <c r="L809" s="50" t="s">
        <v>1729</v>
      </c>
      <c r="M809" s="51" t="s">
        <v>83</v>
      </c>
      <c r="T809" s="113" t="str">
        <f t="shared" si="22"/>
        <v/>
      </c>
      <c r="U809" s="117" t="s">
        <v>3878</v>
      </c>
      <c r="V809" s="117"/>
      <c r="W809" s="117"/>
      <c r="X809" s="117"/>
      <c r="Y809" s="117" t="s">
        <v>1736</v>
      </c>
      <c r="Z809" s="113"/>
      <c r="AA809" s="114"/>
    </row>
    <row r="810" spans="10:27" s="1" customFormat="1" ht="13.5" customHeight="1" x14ac:dyDescent="0.15">
      <c r="J810" s="51"/>
      <c r="K810" s="53" t="str">
        <f t="shared" si="23"/>
        <v>223</v>
      </c>
      <c r="L810" s="50" t="s">
        <v>1730</v>
      </c>
      <c r="M810" s="51" t="s">
        <v>82</v>
      </c>
      <c r="T810" s="113" t="str">
        <f t="shared" si="22"/>
        <v/>
      </c>
      <c r="U810" s="117" t="s">
        <v>3879</v>
      </c>
      <c r="V810" s="117"/>
      <c r="W810" s="117"/>
      <c r="X810" s="117"/>
      <c r="Y810" s="117" t="s">
        <v>1738</v>
      </c>
      <c r="Z810" s="113"/>
      <c r="AA810" s="114"/>
    </row>
    <row r="811" spans="10:27" s="1" customFormat="1" ht="13.5" customHeight="1" x14ac:dyDescent="0.15">
      <c r="J811" s="51"/>
      <c r="K811" s="53" t="str">
        <f t="shared" si="23"/>
        <v>224</v>
      </c>
      <c r="L811" s="50" t="s">
        <v>1731</v>
      </c>
      <c r="M811" s="51" t="s">
        <v>1732</v>
      </c>
      <c r="T811" s="113" t="str">
        <f t="shared" si="22"/>
        <v/>
      </c>
      <c r="U811" s="117" t="s">
        <v>3880</v>
      </c>
      <c r="V811" s="117"/>
      <c r="W811" s="117"/>
      <c r="X811" s="117"/>
      <c r="Y811" s="117" t="s">
        <v>1740</v>
      </c>
      <c r="Z811" s="113"/>
      <c r="AA811" s="114"/>
    </row>
    <row r="812" spans="10:27" s="1" customFormat="1" ht="13.5" customHeight="1" x14ac:dyDescent="0.15">
      <c r="J812" s="51"/>
      <c r="K812" s="53" t="str">
        <f t="shared" si="23"/>
        <v>225</v>
      </c>
      <c r="L812" s="50" t="s">
        <v>1733</v>
      </c>
      <c r="M812" s="51" t="s">
        <v>1734</v>
      </c>
      <c r="T812" s="113" t="str">
        <f t="shared" si="22"/>
        <v/>
      </c>
      <c r="U812" s="117" t="s">
        <v>3881</v>
      </c>
      <c r="V812" s="117"/>
      <c r="W812" s="117"/>
      <c r="X812" s="117"/>
      <c r="Y812" s="117" t="s">
        <v>1742</v>
      </c>
      <c r="Z812" s="113"/>
      <c r="AA812" s="114"/>
    </row>
    <row r="813" spans="10:27" s="1" customFormat="1" ht="13.5" customHeight="1" x14ac:dyDescent="0.15">
      <c r="J813" s="51"/>
      <c r="K813" s="53" t="str">
        <f t="shared" si="23"/>
        <v>226</v>
      </c>
      <c r="L813" s="50" t="s">
        <v>1735</v>
      </c>
      <c r="M813" s="51" t="s">
        <v>1736</v>
      </c>
      <c r="T813" s="113" t="str">
        <f t="shared" si="22"/>
        <v/>
      </c>
      <c r="U813" s="117" t="s">
        <v>3882</v>
      </c>
      <c r="V813" s="117"/>
      <c r="W813" s="117"/>
      <c r="X813" s="117"/>
      <c r="Y813" s="117" t="s">
        <v>1744</v>
      </c>
      <c r="Z813" s="113"/>
      <c r="AA813" s="114"/>
    </row>
    <row r="814" spans="10:27" s="1" customFormat="1" ht="13.5" customHeight="1" x14ac:dyDescent="0.15">
      <c r="J814" s="51"/>
      <c r="K814" s="53" t="str">
        <f t="shared" si="23"/>
        <v>227</v>
      </c>
      <c r="L814" s="50" t="s">
        <v>1737</v>
      </c>
      <c r="M814" s="51" t="s">
        <v>1738</v>
      </c>
      <c r="T814" s="113" t="str">
        <f t="shared" si="22"/>
        <v/>
      </c>
      <c r="U814" s="117" t="s">
        <v>3883</v>
      </c>
      <c r="V814" s="117"/>
      <c r="W814" s="117"/>
      <c r="X814" s="117"/>
      <c r="Y814" s="117" t="s">
        <v>1746</v>
      </c>
      <c r="Z814" s="113"/>
      <c r="AA814" s="114"/>
    </row>
    <row r="815" spans="10:27" s="1" customFormat="1" ht="13.5" customHeight="1" x14ac:dyDescent="0.15">
      <c r="J815" s="51"/>
      <c r="K815" s="53" t="str">
        <f t="shared" si="23"/>
        <v>307</v>
      </c>
      <c r="L815" s="50" t="s">
        <v>1739</v>
      </c>
      <c r="M815" s="51" t="s">
        <v>1740</v>
      </c>
      <c r="T815" s="113" t="str">
        <f t="shared" si="22"/>
        <v/>
      </c>
      <c r="U815" s="117" t="s">
        <v>3884</v>
      </c>
      <c r="V815" s="117"/>
      <c r="W815" s="117"/>
      <c r="X815" s="117"/>
      <c r="Y815" s="117" t="s">
        <v>1748</v>
      </c>
      <c r="Z815" s="113"/>
      <c r="AA815" s="114"/>
    </row>
    <row r="816" spans="10:27" s="1" customFormat="1" ht="13.5" customHeight="1" x14ac:dyDescent="0.15">
      <c r="J816" s="51"/>
      <c r="K816" s="53" t="str">
        <f t="shared" si="23"/>
        <v>342</v>
      </c>
      <c r="L816" s="50" t="s">
        <v>1741</v>
      </c>
      <c r="M816" s="51" t="s">
        <v>1742</v>
      </c>
      <c r="T816" s="113" t="str">
        <f t="shared" si="22"/>
        <v/>
      </c>
      <c r="U816" s="117" t="s">
        <v>3885</v>
      </c>
      <c r="V816" s="117"/>
      <c r="W816" s="117"/>
      <c r="X816" s="117"/>
      <c r="Y816" s="117" t="s">
        <v>1750</v>
      </c>
      <c r="Z816" s="113"/>
      <c r="AA816" s="114"/>
    </row>
    <row r="817" spans="10:27" s="1" customFormat="1" ht="13.5" customHeight="1" x14ac:dyDescent="0.15">
      <c r="J817" s="51"/>
      <c r="K817" s="53" t="str">
        <f t="shared" si="23"/>
        <v>361</v>
      </c>
      <c r="L817" s="50" t="s">
        <v>1743</v>
      </c>
      <c r="M817" s="51" t="s">
        <v>1744</v>
      </c>
      <c r="T817" s="113" t="str">
        <f t="shared" si="22"/>
        <v/>
      </c>
      <c r="U817" s="117" t="s">
        <v>3886</v>
      </c>
      <c r="V817" s="117"/>
      <c r="W817" s="117"/>
      <c r="X817" s="117"/>
      <c r="Y817" s="117" t="s">
        <v>1752</v>
      </c>
      <c r="Z817" s="113"/>
      <c r="AA817" s="114"/>
    </row>
    <row r="818" spans="10:27" s="1" customFormat="1" ht="13.5" customHeight="1" x14ac:dyDescent="0.15">
      <c r="J818" s="51"/>
      <c r="K818" s="53" t="str">
        <f t="shared" si="23"/>
        <v>385</v>
      </c>
      <c r="L818" s="50" t="s">
        <v>1745</v>
      </c>
      <c r="M818" s="51" t="s">
        <v>1746</v>
      </c>
      <c r="T818" s="113" t="str">
        <f t="shared" si="22"/>
        <v/>
      </c>
      <c r="U818" s="117" t="s">
        <v>3887</v>
      </c>
      <c r="V818" s="117"/>
      <c r="W818" s="117"/>
      <c r="X818" s="117"/>
      <c r="Y818" s="117" t="s">
        <v>1754</v>
      </c>
      <c r="Z818" s="113"/>
      <c r="AA818" s="114"/>
    </row>
    <row r="819" spans="10:27" s="1" customFormat="1" ht="13.5" customHeight="1" x14ac:dyDescent="0.15">
      <c r="J819" s="51"/>
      <c r="K819" s="53" t="str">
        <f t="shared" si="23"/>
        <v>405</v>
      </c>
      <c r="L819" s="50" t="s">
        <v>1747</v>
      </c>
      <c r="M819" s="51" t="s">
        <v>1748</v>
      </c>
      <c r="T819" s="113" t="str">
        <f t="shared" si="22"/>
        <v/>
      </c>
      <c r="U819" s="117" t="s">
        <v>3888</v>
      </c>
      <c r="V819" s="117"/>
      <c r="W819" s="117"/>
      <c r="X819" s="117"/>
      <c r="Y819" s="117" t="s">
        <v>1756</v>
      </c>
      <c r="Z819" s="113"/>
      <c r="AA819" s="114"/>
    </row>
    <row r="820" spans="10:27" s="1" customFormat="1" ht="13.5" customHeight="1" x14ac:dyDescent="0.15">
      <c r="J820" s="51"/>
      <c r="K820" s="53" t="str">
        <f t="shared" si="23"/>
        <v>461</v>
      </c>
      <c r="L820" s="50" t="s">
        <v>1749</v>
      </c>
      <c r="M820" s="51" t="s">
        <v>1750</v>
      </c>
      <c r="T820" s="113" t="str">
        <f t="shared" si="22"/>
        <v/>
      </c>
      <c r="U820" s="117" t="s">
        <v>3889</v>
      </c>
      <c r="V820" s="117"/>
      <c r="W820" s="117"/>
      <c r="X820" s="117"/>
      <c r="Y820" s="117" t="s">
        <v>1758</v>
      </c>
      <c r="Z820" s="113"/>
      <c r="AA820" s="114"/>
    </row>
    <row r="821" spans="10:27" s="1" customFormat="1" ht="13.5" customHeight="1" x14ac:dyDescent="0.15">
      <c r="J821" s="51"/>
      <c r="K821" s="53" t="str">
        <f t="shared" si="23"/>
        <v>482</v>
      </c>
      <c r="L821" s="50" t="s">
        <v>1751</v>
      </c>
      <c r="M821" s="51" t="s">
        <v>1752</v>
      </c>
      <c r="T821" s="113" t="str">
        <f t="shared" si="22"/>
        <v/>
      </c>
      <c r="U821" s="117" t="s">
        <v>3890</v>
      </c>
      <c r="V821" s="117"/>
      <c r="W821" s="117"/>
      <c r="X821" s="117"/>
      <c r="Y821" s="117" t="s">
        <v>1760</v>
      </c>
      <c r="Z821" s="113"/>
      <c r="AA821" s="114"/>
    </row>
    <row r="822" spans="10:27" s="1" customFormat="1" ht="13.5" customHeight="1" x14ac:dyDescent="0.15">
      <c r="J822" s="51"/>
      <c r="K822" s="53" t="str">
        <f t="shared" si="23"/>
        <v>504</v>
      </c>
      <c r="L822" s="50" t="s">
        <v>1753</v>
      </c>
      <c r="M822" s="51" t="s">
        <v>1754</v>
      </c>
      <c r="T822" s="113" t="str">
        <f t="shared" si="22"/>
        <v/>
      </c>
      <c r="U822" s="117" t="s">
        <v>3891</v>
      </c>
      <c r="V822" s="117"/>
      <c r="W822" s="117"/>
      <c r="X822" s="117"/>
      <c r="Y822" s="117" t="s">
        <v>1762</v>
      </c>
      <c r="Z822" s="113"/>
      <c r="AA822" s="114"/>
    </row>
    <row r="823" spans="10:27" s="1" customFormat="1" ht="13.5" customHeight="1" x14ac:dyDescent="0.15">
      <c r="J823" s="51"/>
      <c r="K823" s="53" t="str">
        <f t="shared" si="23"/>
        <v>581</v>
      </c>
      <c r="L823" s="50" t="s">
        <v>1755</v>
      </c>
      <c r="M823" s="51" t="s">
        <v>1756</v>
      </c>
      <c r="T823" s="113" t="str">
        <f t="shared" si="22"/>
        <v/>
      </c>
      <c r="U823" s="117" t="s">
        <v>3892</v>
      </c>
      <c r="V823" s="117"/>
      <c r="W823" s="117"/>
      <c r="X823" s="117"/>
      <c r="Y823" s="117" t="s">
        <v>1764</v>
      </c>
      <c r="Z823" s="113"/>
      <c r="AA823" s="114"/>
    </row>
    <row r="824" spans="10:27" s="1" customFormat="1" ht="13.5" customHeight="1" x14ac:dyDescent="0.15">
      <c r="J824" s="51"/>
      <c r="K824" s="53" t="str">
        <f t="shared" si="23"/>
        <v>586</v>
      </c>
      <c r="L824" s="50" t="s">
        <v>1757</v>
      </c>
      <c r="M824" s="51" t="s">
        <v>1758</v>
      </c>
      <c r="T824" s="113" t="str">
        <f t="shared" si="22"/>
        <v/>
      </c>
      <c r="U824" s="117" t="s">
        <v>3893</v>
      </c>
      <c r="V824" s="117"/>
      <c r="W824" s="117"/>
      <c r="X824" s="117"/>
      <c r="Y824" s="117" t="s">
        <v>1766</v>
      </c>
      <c r="Z824" s="113"/>
      <c r="AA824" s="114"/>
    </row>
    <row r="825" spans="10:27" s="1" customFormat="1" ht="13.5" customHeight="1" x14ac:dyDescent="0.15">
      <c r="J825" s="51"/>
      <c r="K825" s="53" t="str">
        <f t="shared" si="23"/>
        <v>201</v>
      </c>
      <c r="L825" s="50" t="s">
        <v>1759</v>
      </c>
      <c r="M825" s="51" t="s">
        <v>1760</v>
      </c>
      <c r="T825" s="113" t="str">
        <f t="shared" si="22"/>
        <v/>
      </c>
      <c r="U825" s="117" t="s">
        <v>3894</v>
      </c>
      <c r="V825" s="117"/>
      <c r="W825" s="117"/>
      <c r="X825" s="117"/>
      <c r="Y825" s="117" t="s">
        <v>1768</v>
      </c>
      <c r="Z825" s="113"/>
      <c r="AA825" s="114"/>
    </row>
    <row r="826" spans="10:27" s="1" customFormat="1" ht="13.5" customHeight="1" x14ac:dyDescent="0.15">
      <c r="J826" s="51"/>
      <c r="K826" s="53" t="str">
        <f t="shared" si="23"/>
        <v>202</v>
      </c>
      <c r="L826" s="50" t="s">
        <v>1761</v>
      </c>
      <c r="M826" s="51" t="s">
        <v>1762</v>
      </c>
      <c r="T826" s="113" t="str">
        <f t="shared" si="22"/>
        <v/>
      </c>
      <c r="U826" s="117" t="s">
        <v>3895</v>
      </c>
      <c r="V826" s="117"/>
      <c r="W826" s="117"/>
      <c r="X826" s="117"/>
      <c r="Y826" s="117" t="s">
        <v>1770</v>
      </c>
      <c r="Z826" s="113"/>
      <c r="AA826" s="114"/>
    </row>
    <row r="827" spans="10:27" s="1" customFormat="1" ht="13.5" customHeight="1" x14ac:dyDescent="0.15">
      <c r="J827" s="51"/>
      <c r="K827" s="53" t="str">
        <f t="shared" si="23"/>
        <v>204</v>
      </c>
      <c r="L827" s="50" t="s">
        <v>1763</v>
      </c>
      <c r="M827" s="51" t="s">
        <v>1764</v>
      </c>
      <c r="T827" s="113" t="str">
        <f t="shared" si="22"/>
        <v/>
      </c>
      <c r="U827" s="117" t="s">
        <v>3896</v>
      </c>
      <c r="V827" s="117"/>
      <c r="W827" s="117"/>
      <c r="X827" s="117"/>
      <c r="Y827" s="117" t="s">
        <v>1772</v>
      </c>
      <c r="Z827" s="113"/>
      <c r="AA827" s="114"/>
    </row>
    <row r="828" spans="10:27" s="1" customFormat="1" ht="13.5" customHeight="1" x14ac:dyDescent="0.15">
      <c r="J828" s="51"/>
      <c r="K828" s="53" t="str">
        <f t="shared" si="23"/>
        <v>205</v>
      </c>
      <c r="L828" s="50" t="s">
        <v>1765</v>
      </c>
      <c r="M828" s="51" t="s">
        <v>1766</v>
      </c>
      <c r="T828" s="113" t="str">
        <f t="shared" si="22"/>
        <v/>
      </c>
      <c r="U828" s="117" t="s">
        <v>3897</v>
      </c>
      <c r="V828" s="117"/>
      <c r="W828" s="117"/>
      <c r="X828" s="117"/>
      <c r="Y828" s="117" t="s">
        <v>1774</v>
      </c>
      <c r="Z828" s="113"/>
      <c r="AA828" s="114"/>
    </row>
    <row r="829" spans="10:27" s="1" customFormat="1" ht="13.5" customHeight="1" x14ac:dyDescent="0.15">
      <c r="J829" s="51"/>
      <c r="K829" s="53" t="str">
        <f t="shared" si="23"/>
        <v>206</v>
      </c>
      <c r="L829" s="50" t="s">
        <v>1767</v>
      </c>
      <c r="M829" s="51" t="s">
        <v>1768</v>
      </c>
      <c r="T829" s="113" t="str">
        <f t="shared" si="22"/>
        <v/>
      </c>
      <c r="U829" s="117" t="s">
        <v>3898</v>
      </c>
      <c r="V829" s="117"/>
      <c r="W829" s="117"/>
      <c r="X829" s="117"/>
      <c r="Y829" s="117" t="s">
        <v>1776</v>
      </c>
      <c r="Z829" s="113"/>
      <c r="AA829" s="114"/>
    </row>
    <row r="830" spans="10:27" s="1" customFormat="1" ht="13.5" customHeight="1" x14ac:dyDescent="0.15">
      <c r="J830" s="51"/>
      <c r="K830" s="53" t="str">
        <f t="shared" si="23"/>
        <v>207</v>
      </c>
      <c r="L830" s="50" t="s">
        <v>1769</v>
      </c>
      <c r="M830" s="51" t="s">
        <v>1770</v>
      </c>
      <c r="T830" s="113" t="str">
        <f t="shared" si="22"/>
        <v/>
      </c>
      <c r="U830" s="117" t="s">
        <v>3899</v>
      </c>
      <c r="V830" s="117"/>
      <c r="W830" s="117"/>
      <c r="X830" s="117"/>
      <c r="Y830" s="117" t="s">
        <v>1778</v>
      </c>
      <c r="Z830" s="113"/>
      <c r="AA830" s="114"/>
    </row>
    <row r="831" spans="10:27" s="1" customFormat="1" ht="13.5" customHeight="1" x14ac:dyDescent="0.15">
      <c r="J831" s="51"/>
      <c r="K831" s="53" t="str">
        <f t="shared" si="23"/>
        <v>208</v>
      </c>
      <c r="L831" s="50" t="s">
        <v>1771</v>
      </c>
      <c r="M831" s="51" t="s">
        <v>1772</v>
      </c>
      <c r="T831" s="113" t="str">
        <f t="shared" si="22"/>
        <v/>
      </c>
      <c r="U831" s="117" t="s">
        <v>3900</v>
      </c>
      <c r="V831" s="117"/>
      <c r="W831" s="117"/>
      <c r="X831" s="117"/>
      <c r="Y831" s="117" t="s">
        <v>1780</v>
      </c>
      <c r="Z831" s="113"/>
      <c r="AA831" s="114"/>
    </row>
    <row r="832" spans="10:27" s="1" customFormat="1" ht="13.5" customHeight="1" x14ac:dyDescent="0.15">
      <c r="J832" s="51"/>
      <c r="K832" s="53" t="str">
        <f t="shared" si="23"/>
        <v>209</v>
      </c>
      <c r="L832" s="50" t="s">
        <v>1773</v>
      </c>
      <c r="M832" s="51" t="s">
        <v>1774</v>
      </c>
      <c r="T832" s="113" t="str">
        <f t="shared" si="22"/>
        <v/>
      </c>
      <c r="U832" s="117" t="s">
        <v>3901</v>
      </c>
      <c r="V832" s="117"/>
      <c r="W832" s="117"/>
      <c r="X832" s="117"/>
      <c r="Y832" s="117" t="s">
        <v>1782</v>
      </c>
      <c r="Z832" s="113"/>
      <c r="AA832" s="114"/>
    </row>
    <row r="833" spans="10:27" s="1" customFormat="1" ht="13.5" customHeight="1" x14ac:dyDescent="0.15">
      <c r="J833" s="51"/>
      <c r="K833" s="53" t="str">
        <f t="shared" si="23"/>
        <v>210</v>
      </c>
      <c r="L833" s="50" t="s">
        <v>1775</v>
      </c>
      <c r="M833" s="51" t="s">
        <v>1776</v>
      </c>
      <c r="T833" s="113" t="str">
        <f t="shared" si="22"/>
        <v/>
      </c>
      <c r="U833" s="117" t="s">
        <v>3902</v>
      </c>
      <c r="V833" s="117"/>
      <c r="W833" s="117"/>
      <c r="X833" s="117"/>
      <c r="Y833" s="117" t="s">
        <v>1784</v>
      </c>
      <c r="Z833" s="113"/>
      <c r="AA833" s="114"/>
    </row>
    <row r="834" spans="10:27" s="1" customFormat="1" ht="13.5" customHeight="1" x14ac:dyDescent="0.15">
      <c r="J834" s="51"/>
      <c r="K834" s="53" t="str">
        <f t="shared" si="23"/>
        <v>211</v>
      </c>
      <c r="L834" s="50" t="s">
        <v>1777</v>
      </c>
      <c r="M834" s="51" t="s">
        <v>1778</v>
      </c>
      <c r="T834" s="113" t="str">
        <f t="shared" si="22"/>
        <v/>
      </c>
      <c r="U834" s="117" t="s">
        <v>3903</v>
      </c>
      <c r="V834" s="117"/>
      <c r="W834" s="117"/>
      <c r="X834" s="117"/>
      <c r="Y834" s="117" t="s">
        <v>1786</v>
      </c>
      <c r="Z834" s="113"/>
      <c r="AA834" s="114"/>
    </row>
    <row r="835" spans="10:27" s="1" customFormat="1" ht="13.5" customHeight="1" x14ac:dyDescent="0.15">
      <c r="J835" s="51"/>
      <c r="K835" s="53" t="str">
        <f t="shared" si="23"/>
        <v>321</v>
      </c>
      <c r="L835" s="50" t="s">
        <v>1779</v>
      </c>
      <c r="M835" s="51" t="s">
        <v>1780</v>
      </c>
      <c r="T835" s="113" t="str">
        <f t="shared" si="22"/>
        <v/>
      </c>
      <c r="U835" s="117" t="s">
        <v>3904</v>
      </c>
      <c r="V835" s="117"/>
      <c r="W835" s="117"/>
      <c r="X835" s="117"/>
      <c r="Y835" s="117" t="s">
        <v>1788</v>
      </c>
      <c r="Z835" s="113"/>
      <c r="AA835" s="114"/>
    </row>
    <row r="836" spans="10:27" s="1" customFormat="1" ht="13.5" customHeight="1" x14ac:dyDescent="0.15">
      <c r="J836" s="51"/>
      <c r="K836" s="53" t="str">
        <f t="shared" si="23"/>
        <v>322</v>
      </c>
      <c r="L836" s="50" t="s">
        <v>1781</v>
      </c>
      <c r="M836" s="51" t="s">
        <v>1782</v>
      </c>
      <c r="T836" s="113" t="str">
        <f t="shared" si="22"/>
        <v/>
      </c>
      <c r="U836" s="117" t="s">
        <v>3905</v>
      </c>
      <c r="V836" s="117"/>
      <c r="W836" s="117"/>
      <c r="X836" s="117"/>
      <c r="Y836" s="117" t="s">
        <v>1790</v>
      </c>
      <c r="Z836" s="113"/>
      <c r="AA836" s="114"/>
    </row>
    <row r="837" spans="10:27" s="1" customFormat="1" ht="13.5" customHeight="1" x14ac:dyDescent="0.15">
      <c r="J837" s="51"/>
      <c r="K837" s="53" t="str">
        <f t="shared" si="23"/>
        <v>323</v>
      </c>
      <c r="L837" s="50" t="s">
        <v>1783</v>
      </c>
      <c r="M837" s="51" t="s">
        <v>1784</v>
      </c>
      <c r="T837" s="113" t="str">
        <f t="shared" ref="T837:T900" si="24">Q837&amp;H837</f>
        <v/>
      </c>
      <c r="U837" s="117" t="s">
        <v>3906</v>
      </c>
      <c r="V837" s="117"/>
      <c r="W837" s="117"/>
      <c r="X837" s="117"/>
      <c r="Y837" s="117" t="s">
        <v>1792</v>
      </c>
      <c r="Z837" s="113"/>
      <c r="AA837" s="114"/>
    </row>
    <row r="838" spans="10:27" s="1" customFormat="1" ht="13.5" customHeight="1" x14ac:dyDescent="0.15">
      <c r="J838" s="51"/>
      <c r="K838" s="53" t="str">
        <f t="shared" ref="K838:K901" si="25">RIGHT(L838,3)</f>
        <v>342</v>
      </c>
      <c r="L838" s="50" t="s">
        <v>1785</v>
      </c>
      <c r="M838" s="51" t="s">
        <v>1786</v>
      </c>
      <c r="T838" s="113" t="str">
        <f t="shared" si="24"/>
        <v/>
      </c>
      <c r="U838" s="117" t="s">
        <v>3907</v>
      </c>
      <c r="V838" s="117"/>
      <c r="W838" s="117"/>
      <c r="X838" s="117"/>
      <c r="Y838" s="117" t="s">
        <v>1794</v>
      </c>
      <c r="Z838" s="113"/>
      <c r="AA838" s="114"/>
    </row>
    <row r="839" spans="10:27" s="1" customFormat="1" ht="13.5" customHeight="1" x14ac:dyDescent="0.15">
      <c r="J839" s="51"/>
      <c r="K839" s="53" t="str">
        <f t="shared" si="25"/>
        <v>343</v>
      </c>
      <c r="L839" s="50" t="s">
        <v>1787</v>
      </c>
      <c r="M839" s="51" t="s">
        <v>1788</v>
      </c>
      <c r="T839" s="113" t="str">
        <f t="shared" si="24"/>
        <v/>
      </c>
      <c r="U839" s="117" t="s">
        <v>3908</v>
      </c>
      <c r="V839" s="117"/>
      <c r="W839" s="117"/>
      <c r="X839" s="117"/>
      <c r="Y839" s="117" t="s">
        <v>1796</v>
      </c>
      <c r="Z839" s="113"/>
      <c r="AA839" s="114"/>
    </row>
    <row r="840" spans="10:27" s="1" customFormat="1" ht="13.5" customHeight="1" x14ac:dyDescent="0.15">
      <c r="J840" s="51"/>
      <c r="K840" s="53" t="str">
        <f t="shared" si="25"/>
        <v>201</v>
      </c>
      <c r="L840" s="50" t="s">
        <v>1789</v>
      </c>
      <c r="M840" s="51" t="s">
        <v>1790</v>
      </c>
      <c r="T840" s="113" t="str">
        <f t="shared" si="24"/>
        <v/>
      </c>
      <c r="U840" s="117" t="s">
        <v>3909</v>
      </c>
      <c r="V840" s="117"/>
      <c r="W840" s="117"/>
      <c r="X840" s="117"/>
      <c r="Y840" s="117" t="s">
        <v>1798</v>
      </c>
      <c r="Z840" s="113"/>
      <c r="AA840" s="114"/>
    </row>
    <row r="841" spans="10:27" s="1" customFormat="1" ht="13.5" customHeight="1" x14ac:dyDescent="0.15">
      <c r="J841" s="51"/>
      <c r="K841" s="53" t="str">
        <f t="shared" si="25"/>
        <v>202</v>
      </c>
      <c r="L841" s="50" t="s">
        <v>1791</v>
      </c>
      <c r="M841" s="51" t="s">
        <v>1792</v>
      </c>
      <c r="T841" s="113" t="str">
        <f t="shared" si="24"/>
        <v/>
      </c>
      <c r="U841" s="117" t="s">
        <v>3910</v>
      </c>
      <c r="V841" s="117"/>
      <c r="W841" s="117"/>
      <c r="X841" s="117"/>
      <c r="Y841" s="117" t="s">
        <v>1800</v>
      </c>
      <c r="Z841" s="113"/>
      <c r="AA841" s="114"/>
    </row>
    <row r="842" spans="10:27" s="1" customFormat="1" ht="13.5" customHeight="1" x14ac:dyDescent="0.15">
      <c r="J842" s="51"/>
      <c r="K842" s="53" t="str">
        <f t="shared" si="25"/>
        <v>203</v>
      </c>
      <c r="L842" s="50" t="s">
        <v>1793</v>
      </c>
      <c r="M842" s="51" t="s">
        <v>1794</v>
      </c>
      <c r="T842" s="113" t="str">
        <f t="shared" si="24"/>
        <v/>
      </c>
      <c r="U842" s="117" t="s">
        <v>3911</v>
      </c>
      <c r="V842" s="117"/>
      <c r="W842" s="117"/>
      <c r="X842" s="117"/>
      <c r="Y842" s="117" t="s">
        <v>1802</v>
      </c>
      <c r="Z842" s="113"/>
      <c r="AA842" s="114"/>
    </row>
    <row r="843" spans="10:27" s="1" customFormat="1" ht="13.5" customHeight="1" x14ac:dyDescent="0.15">
      <c r="J843" s="51"/>
      <c r="K843" s="53" t="str">
        <f t="shared" si="25"/>
        <v>204</v>
      </c>
      <c r="L843" s="50" t="s">
        <v>1795</v>
      </c>
      <c r="M843" s="51" t="s">
        <v>1796</v>
      </c>
      <c r="T843" s="113" t="str">
        <f t="shared" si="24"/>
        <v/>
      </c>
      <c r="U843" s="117" t="s">
        <v>3912</v>
      </c>
      <c r="V843" s="117"/>
      <c r="W843" s="117"/>
      <c r="X843" s="117"/>
      <c r="Y843" s="117" t="s">
        <v>1804</v>
      </c>
      <c r="Z843" s="113"/>
      <c r="AA843" s="114"/>
    </row>
    <row r="844" spans="10:27" s="1" customFormat="1" ht="13.5" customHeight="1" x14ac:dyDescent="0.15">
      <c r="J844" s="51"/>
      <c r="K844" s="53" t="str">
        <f t="shared" si="25"/>
        <v>205</v>
      </c>
      <c r="L844" s="50" t="s">
        <v>1797</v>
      </c>
      <c r="M844" s="51" t="s">
        <v>1798</v>
      </c>
      <c r="T844" s="113" t="str">
        <f t="shared" si="24"/>
        <v/>
      </c>
      <c r="U844" s="117" t="s">
        <v>3913</v>
      </c>
      <c r="V844" s="117"/>
      <c r="W844" s="117"/>
      <c r="X844" s="117"/>
      <c r="Y844" s="117" t="s">
        <v>1806</v>
      </c>
      <c r="Z844" s="113"/>
      <c r="AA844" s="114"/>
    </row>
    <row r="845" spans="10:27" s="1" customFormat="1" ht="13.5" customHeight="1" x14ac:dyDescent="0.15">
      <c r="J845" s="51"/>
      <c r="K845" s="53" t="str">
        <f t="shared" si="25"/>
        <v>206</v>
      </c>
      <c r="L845" s="50" t="s">
        <v>1799</v>
      </c>
      <c r="M845" s="51" t="s">
        <v>1800</v>
      </c>
      <c r="T845" s="113" t="str">
        <f t="shared" si="24"/>
        <v/>
      </c>
      <c r="U845" s="117" t="s">
        <v>3914</v>
      </c>
      <c r="V845" s="117"/>
      <c r="W845" s="117"/>
      <c r="X845" s="117"/>
      <c r="Y845" s="117" t="s">
        <v>1808</v>
      </c>
      <c r="Z845" s="113"/>
      <c r="AA845" s="114"/>
    </row>
    <row r="846" spans="10:27" s="1" customFormat="1" ht="13.5" customHeight="1" x14ac:dyDescent="0.15">
      <c r="J846" s="51"/>
      <c r="K846" s="53" t="str">
        <f t="shared" si="25"/>
        <v>207</v>
      </c>
      <c r="L846" s="50" t="s">
        <v>1801</v>
      </c>
      <c r="M846" s="51" t="s">
        <v>1802</v>
      </c>
      <c r="T846" s="113" t="str">
        <f t="shared" si="24"/>
        <v/>
      </c>
      <c r="U846" s="117" t="s">
        <v>3916</v>
      </c>
      <c r="V846" s="117"/>
      <c r="W846" s="117"/>
      <c r="X846" s="117"/>
      <c r="Y846" s="117" t="s">
        <v>4852</v>
      </c>
      <c r="Z846" s="113"/>
      <c r="AA846" s="114"/>
    </row>
    <row r="847" spans="10:27" s="1" customFormat="1" ht="13.5" customHeight="1" x14ac:dyDescent="0.15">
      <c r="J847" s="51"/>
      <c r="K847" s="53" t="str">
        <f t="shared" si="25"/>
        <v>209</v>
      </c>
      <c r="L847" s="50" t="s">
        <v>1803</v>
      </c>
      <c r="M847" s="51" t="s">
        <v>1804</v>
      </c>
      <c r="T847" s="113" t="str">
        <f t="shared" si="24"/>
        <v/>
      </c>
      <c r="U847" s="117" t="s">
        <v>3915</v>
      </c>
      <c r="V847" s="117"/>
      <c r="W847" s="117"/>
      <c r="X847" s="117"/>
      <c r="Y847" s="117" t="s">
        <v>1810</v>
      </c>
      <c r="Z847" s="113"/>
      <c r="AA847" s="114"/>
    </row>
    <row r="848" spans="10:27" s="1" customFormat="1" ht="13.5" customHeight="1" x14ac:dyDescent="0.15">
      <c r="J848" s="51"/>
      <c r="K848" s="53" t="str">
        <f t="shared" si="25"/>
        <v>210</v>
      </c>
      <c r="L848" s="50" t="s">
        <v>1805</v>
      </c>
      <c r="M848" s="51" t="s">
        <v>1806</v>
      </c>
      <c r="T848" s="113" t="str">
        <f t="shared" si="24"/>
        <v/>
      </c>
      <c r="U848" s="117" t="s">
        <v>3917</v>
      </c>
      <c r="V848" s="117"/>
      <c r="W848" s="117"/>
      <c r="X848" s="117"/>
      <c r="Y848" s="117" t="s">
        <v>1814</v>
      </c>
      <c r="Z848" s="113"/>
      <c r="AA848" s="114"/>
    </row>
    <row r="849" spans="10:27" s="1" customFormat="1" ht="13.5" customHeight="1" x14ac:dyDescent="0.15">
      <c r="J849" s="51"/>
      <c r="K849" s="53" t="str">
        <f t="shared" si="25"/>
        <v>211</v>
      </c>
      <c r="L849" s="50" t="s">
        <v>1807</v>
      </c>
      <c r="M849" s="51" t="s">
        <v>1808</v>
      </c>
      <c r="T849" s="113" t="str">
        <f t="shared" si="24"/>
        <v/>
      </c>
      <c r="U849" s="117" t="s">
        <v>3918</v>
      </c>
      <c r="V849" s="117"/>
      <c r="W849" s="117"/>
      <c r="X849" s="117"/>
      <c r="Y849" s="117" t="s">
        <v>1816</v>
      </c>
      <c r="Z849" s="113"/>
      <c r="AA849" s="114"/>
    </row>
    <row r="850" spans="10:27" s="1" customFormat="1" ht="13.5" customHeight="1" x14ac:dyDescent="0.15">
      <c r="J850" s="51"/>
      <c r="K850" s="53" t="str">
        <f t="shared" si="25"/>
        <v>324</v>
      </c>
      <c r="L850" s="50" t="s">
        <v>1809</v>
      </c>
      <c r="M850" s="51" t="s">
        <v>1810</v>
      </c>
      <c r="T850" s="113" t="str">
        <f t="shared" si="24"/>
        <v/>
      </c>
      <c r="U850" s="117" t="s">
        <v>3919</v>
      </c>
      <c r="V850" s="117"/>
      <c r="W850" s="117"/>
      <c r="X850" s="117"/>
      <c r="Y850" s="117" t="s">
        <v>1818</v>
      </c>
      <c r="Z850" s="113"/>
      <c r="AA850" s="114"/>
    </row>
    <row r="851" spans="10:27" s="1" customFormat="1" ht="13.5" customHeight="1" x14ac:dyDescent="0.15">
      <c r="J851" s="51"/>
      <c r="K851" s="53" t="str">
        <f t="shared" si="25"/>
        <v>212</v>
      </c>
      <c r="L851" s="50" t="s">
        <v>1811</v>
      </c>
      <c r="M851" s="51" t="s">
        <v>1812</v>
      </c>
      <c r="T851" s="113" t="str">
        <f t="shared" si="24"/>
        <v/>
      </c>
      <c r="U851" s="117" t="s">
        <v>3920</v>
      </c>
      <c r="V851" s="117"/>
      <c r="W851" s="117"/>
      <c r="X851" s="117"/>
      <c r="Y851" s="117" t="s">
        <v>1820</v>
      </c>
      <c r="Z851" s="113"/>
      <c r="AA851" s="114"/>
    </row>
    <row r="852" spans="10:27" s="1" customFormat="1" ht="13.5" customHeight="1" x14ac:dyDescent="0.15">
      <c r="J852" s="51"/>
      <c r="K852" s="53" t="str">
        <f t="shared" si="25"/>
        <v>361</v>
      </c>
      <c r="L852" s="50" t="s">
        <v>1813</v>
      </c>
      <c r="M852" s="51" t="s">
        <v>1814</v>
      </c>
      <c r="T852" s="113" t="str">
        <f t="shared" si="24"/>
        <v/>
      </c>
      <c r="U852" s="117" t="s">
        <v>3921</v>
      </c>
      <c r="V852" s="117"/>
      <c r="W852" s="117"/>
      <c r="X852" s="117"/>
      <c r="Y852" s="117" t="s">
        <v>1822</v>
      </c>
      <c r="Z852" s="113"/>
      <c r="AA852" s="114"/>
    </row>
    <row r="853" spans="10:27" s="1" customFormat="1" ht="13.5" customHeight="1" x14ac:dyDescent="0.15">
      <c r="J853" s="51"/>
      <c r="K853" s="53" t="str">
        <f t="shared" si="25"/>
        <v>365</v>
      </c>
      <c r="L853" s="50" t="s">
        <v>1815</v>
      </c>
      <c r="M853" s="51" t="s">
        <v>1816</v>
      </c>
      <c r="T853" s="113" t="str">
        <f t="shared" si="24"/>
        <v/>
      </c>
      <c r="U853" s="117" t="s">
        <v>3922</v>
      </c>
      <c r="V853" s="117"/>
      <c r="W853" s="117"/>
      <c r="X853" s="117"/>
      <c r="Y853" s="117" t="s">
        <v>1824</v>
      </c>
      <c r="Z853" s="113"/>
      <c r="AA853" s="114"/>
    </row>
    <row r="854" spans="10:27" s="1" customFormat="1" ht="13.5" customHeight="1" x14ac:dyDescent="0.15">
      <c r="J854" s="51"/>
      <c r="K854" s="53" t="str">
        <f t="shared" si="25"/>
        <v>384</v>
      </c>
      <c r="L854" s="50" t="s">
        <v>1817</v>
      </c>
      <c r="M854" s="51" t="s">
        <v>1818</v>
      </c>
      <c r="T854" s="113" t="str">
        <f t="shared" si="24"/>
        <v/>
      </c>
      <c r="U854" s="117" t="s">
        <v>3923</v>
      </c>
      <c r="V854" s="117"/>
      <c r="W854" s="117"/>
      <c r="X854" s="117"/>
      <c r="Y854" s="117" t="s">
        <v>1826</v>
      </c>
      <c r="Z854" s="113"/>
      <c r="AA854" s="114"/>
    </row>
    <row r="855" spans="10:27" s="1" customFormat="1" ht="13.5" customHeight="1" x14ac:dyDescent="0.15">
      <c r="J855" s="51"/>
      <c r="K855" s="53" t="str">
        <f t="shared" si="25"/>
        <v>386</v>
      </c>
      <c r="L855" s="50" t="s">
        <v>1819</v>
      </c>
      <c r="M855" s="51" t="s">
        <v>1820</v>
      </c>
      <c r="T855" s="113" t="str">
        <f t="shared" si="24"/>
        <v/>
      </c>
      <c r="U855" s="117" t="s">
        <v>3924</v>
      </c>
      <c r="V855" s="117"/>
      <c r="W855" s="117"/>
      <c r="X855" s="117"/>
      <c r="Y855" s="117" t="s">
        <v>1828</v>
      </c>
      <c r="Z855" s="113"/>
      <c r="AA855" s="114"/>
    </row>
    <row r="856" spans="10:27" s="1" customFormat="1" ht="13.5" customHeight="1" x14ac:dyDescent="0.15">
      <c r="J856" s="51"/>
      <c r="K856" s="53" t="str">
        <f t="shared" si="25"/>
        <v>407</v>
      </c>
      <c r="L856" s="50" t="s">
        <v>1821</v>
      </c>
      <c r="M856" s="51" t="s">
        <v>1822</v>
      </c>
      <c r="T856" s="113" t="str">
        <f t="shared" si="24"/>
        <v/>
      </c>
      <c r="U856" s="117" t="s">
        <v>3925</v>
      </c>
      <c r="V856" s="117"/>
      <c r="W856" s="117"/>
      <c r="X856" s="117"/>
      <c r="Y856" s="117" t="s">
        <v>1830</v>
      </c>
      <c r="Z856" s="113"/>
      <c r="AA856" s="114"/>
    </row>
    <row r="857" spans="10:27" s="1" customFormat="1" ht="13.5" customHeight="1" x14ac:dyDescent="0.15">
      <c r="J857" s="51"/>
      <c r="K857" s="53" t="str">
        <f t="shared" si="25"/>
        <v>461</v>
      </c>
      <c r="L857" s="50" t="s">
        <v>1823</v>
      </c>
      <c r="M857" s="51" t="s">
        <v>1824</v>
      </c>
      <c r="T857" s="113" t="str">
        <f t="shared" si="24"/>
        <v/>
      </c>
      <c r="U857" s="117" t="s">
        <v>3926</v>
      </c>
      <c r="V857" s="117"/>
      <c r="W857" s="117"/>
      <c r="X857" s="117"/>
      <c r="Y857" s="117" t="s">
        <v>1832</v>
      </c>
      <c r="Z857" s="113"/>
      <c r="AA857" s="114"/>
    </row>
    <row r="858" spans="10:27" s="1" customFormat="1" ht="13.5" customHeight="1" x14ac:dyDescent="0.15">
      <c r="J858" s="51"/>
      <c r="K858" s="53" t="str">
        <f t="shared" si="25"/>
        <v>463</v>
      </c>
      <c r="L858" s="50" t="s">
        <v>1825</v>
      </c>
      <c r="M858" s="51" t="s">
        <v>1826</v>
      </c>
      <c r="T858" s="113" t="str">
        <f t="shared" si="24"/>
        <v/>
      </c>
      <c r="U858" s="117" t="s">
        <v>3927</v>
      </c>
      <c r="V858" s="117"/>
      <c r="W858" s="117"/>
      <c r="X858" s="117"/>
      <c r="Y858" s="117" t="s">
        <v>1834</v>
      </c>
      <c r="Z858" s="113"/>
      <c r="AA858" s="114"/>
    </row>
    <row r="859" spans="10:27" s="1" customFormat="1" ht="13.5" customHeight="1" x14ac:dyDescent="0.15">
      <c r="J859" s="51"/>
      <c r="K859" s="53" t="str">
        <f t="shared" si="25"/>
        <v>201</v>
      </c>
      <c r="L859" s="50" t="s">
        <v>1827</v>
      </c>
      <c r="M859" s="51" t="s">
        <v>1828</v>
      </c>
      <c r="T859" s="113" t="str">
        <f t="shared" si="24"/>
        <v/>
      </c>
      <c r="U859" s="117" t="s">
        <v>3928</v>
      </c>
      <c r="V859" s="117"/>
      <c r="W859" s="117"/>
      <c r="X859" s="117"/>
      <c r="Y859" s="117" t="s">
        <v>1836</v>
      </c>
      <c r="Z859" s="113"/>
      <c r="AA859" s="114"/>
    </row>
    <row r="860" spans="10:27" s="1" customFormat="1" ht="13.5" customHeight="1" x14ac:dyDescent="0.15">
      <c r="J860" s="51"/>
      <c r="K860" s="53" t="str">
        <f t="shared" si="25"/>
        <v>202</v>
      </c>
      <c r="L860" s="50" t="s">
        <v>1829</v>
      </c>
      <c r="M860" s="51" t="s">
        <v>1830</v>
      </c>
      <c r="T860" s="113" t="str">
        <f t="shared" si="24"/>
        <v/>
      </c>
      <c r="U860" s="117" t="s">
        <v>3929</v>
      </c>
      <c r="V860" s="117"/>
      <c r="W860" s="117"/>
      <c r="X860" s="117"/>
      <c r="Y860" s="117" t="s">
        <v>1838</v>
      </c>
      <c r="Z860" s="113"/>
      <c r="AA860" s="114"/>
    </row>
    <row r="861" spans="10:27" s="1" customFormat="1" ht="13.5" customHeight="1" x14ac:dyDescent="0.15">
      <c r="J861" s="51"/>
      <c r="K861" s="53" t="str">
        <f t="shared" si="25"/>
        <v>204</v>
      </c>
      <c r="L861" s="50" t="s">
        <v>1831</v>
      </c>
      <c r="M861" s="51" t="s">
        <v>1832</v>
      </c>
      <c r="T861" s="113" t="str">
        <f t="shared" si="24"/>
        <v/>
      </c>
      <c r="U861" s="117" t="s">
        <v>3930</v>
      </c>
      <c r="V861" s="117"/>
      <c r="W861" s="117"/>
      <c r="X861" s="117"/>
      <c r="Y861" s="117" t="s">
        <v>1840</v>
      </c>
      <c r="Z861" s="113"/>
      <c r="AA861" s="114"/>
    </row>
    <row r="862" spans="10:27" s="1" customFormat="1" ht="13.5" customHeight="1" x14ac:dyDescent="0.15">
      <c r="J862" s="51"/>
      <c r="K862" s="53" t="str">
        <f t="shared" si="25"/>
        <v>205</v>
      </c>
      <c r="L862" s="50" t="s">
        <v>1833</v>
      </c>
      <c r="M862" s="51" t="s">
        <v>1834</v>
      </c>
      <c r="T862" s="113" t="str">
        <f t="shared" si="24"/>
        <v/>
      </c>
      <c r="U862" s="117" t="s">
        <v>3931</v>
      </c>
      <c r="V862" s="117"/>
      <c r="W862" s="117"/>
      <c r="X862" s="117"/>
      <c r="Y862" s="117" t="s">
        <v>1842</v>
      </c>
      <c r="Z862" s="113"/>
      <c r="AA862" s="114"/>
    </row>
    <row r="863" spans="10:27" s="1" customFormat="1" ht="13.5" customHeight="1" x14ac:dyDescent="0.15">
      <c r="J863" s="51"/>
      <c r="K863" s="53" t="str">
        <f t="shared" si="25"/>
        <v>206</v>
      </c>
      <c r="L863" s="50" t="s">
        <v>1835</v>
      </c>
      <c r="M863" s="51" t="s">
        <v>1836</v>
      </c>
      <c r="T863" s="113" t="str">
        <f t="shared" si="24"/>
        <v/>
      </c>
      <c r="U863" s="117" t="s">
        <v>3932</v>
      </c>
      <c r="V863" s="117"/>
      <c r="W863" s="117"/>
      <c r="X863" s="117"/>
      <c r="Y863" s="117" t="s">
        <v>1844</v>
      </c>
      <c r="Z863" s="113"/>
      <c r="AA863" s="114"/>
    </row>
    <row r="864" spans="10:27" s="1" customFormat="1" ht="13.5" customHeight="1" x14ac:dyDescent="0.15">
      <c r="J864" s="51"/>
      <c r="K864" s="53" t="str">
        <f t="shared" si="25"/>
        <v>207</v>
      </c>
      <c r="L864" s="50" t="s">
        <v>1837</v>
      </c>
      <c r="M864" s="51" t="s">
        <v>1838</v>
      </c>
      <c r="T864" s="113" t="str">
        <f t="shared" si="24"/>
        <v/>
      </c>
      <c r="U864" s="117" t="s">
        <v>3933</v>
      </c>
      <c r="V864" s="117"/>
      <c r="W864" s="117"/>
      <c r="X864" s="117"/>
      <c r="Y864" s="117" t="s">
        <v>1846</v>
      </c>
      <c r="Z864" s="113"/>
      <c r="AA864" s="114"/>
    </row>
    <row r="865" spans="10:27" s="1" customFormat="1" ht="13.5" customHeight="1" x14ac:dyDescent="0.15">
      <c r="J865" s="51"/>
      <c r="K865" s="53" t="str">
        <f t="shared" si="25"/>
        <v>208</v>
      </c>
      <c r="L865" s="50" t="s">
        <v>1839</v>
      </c>
      <c r="M865" s="51" t="s">
        <v>1840</v>
      </c>
      <c r="T865" s="113" t="str">
        <f t="shared" si="24"/>
        <v/>
      </c>
      <c r="U865" s="117" t="s">
        <v>3934</v>
      </c>
      <c r="V865" s="117"/>
      <c r="W865" s="117"/>
      <c r="X865" s="117"/>
      <c r="Y865" s="117" t="s">
        <v>1848</v>
      </c>
      <c r="Z865" s="113"/>
      <c r="AA865" s="114"/>
    </row>
    <row r="866" spans="10:27" s="1" customFormat="1" ht="13.5" customHeight="1" x14ac:dyDescent="0.15">
      <c r="J866" s="51"/>
      <c r="K866" s="53" t="str">
        <f t="shared" si="25"/>
        <v>209</v>
      </c>
      <c r="L866" s="50" t="s">
        <v>1841</v>
      </c>
      <c r="M866" s="51" t="s">
        <v>1842</v>
      </c>
      <c r="T866" s="113" t="str">
        <f t="shared" si="24"/>
        <v/>
      </c>
      <c r="U866" s="117" t="s">
        <v>3935</v>
      </c>
      <c r="V866" s="117"/>
      <c r="W866" s="117"/>
      <c r="X866" s="117"/>
      <c r="Y866" s="117" t="s">
        <v>1850</v>
      </c>
      <c r="Z866" s="113"/>
      <c r="AA866" s="114"/>
    </row>
    <row r="867" spans="10:27" s="1" customFormat="1" ht="13.5" customHeight="1" x14ac:dyDescent="0.15">
      <c r="J867" s="51"/>
      <c r="K867" s="53" t="str">
        <f t="shared" si="25"/>
        <v>210</v>
      </c>
      <c r="L867" s="50" t="s">
        <v>1843</v>
      </c>
      <c r="M867" s="51" t="s">
        <v>1844</v>
      </c>
      <c r="T867" s="113" t="str">
        <f t="shared" si="24"/>
        <v/>
      </c>
      <c r="U867" s="117" t="s">
        <v>3936</v>
      </c>
      <c r="V867" s="117"/>
      <c r="W867" s="117"/>
      <c r="X867" s="117"/>
      <c r="Y867" s="117" t="s">
        <v>1852</v>
      </c>
      <c r="Z867" s="113"/>
      <c r="AA867" s="114"/>
    </row>
    <row r="868" spans="10:27" s="1" customFormat="1" ht="13.5" customHeight="1" x14ac:dyDescent="0.15">
      <c r="J868" s="51"/>
      <c r="K868" s="53" t="str">
        <f t="shared" si="25"/>
        <v>322</v>
      </c>
      <c r="L868" s="50" t="s">
        <v>1845</v>
      </c>
      <c r="M868" s="51" t="s">
        <v>1846</v>
      </c>
      <c r="T868" s="113" t="str">
        <f t="shared" si="24"/>
        <v/>
      </c>
      <c r="U868" s="117" t="s">
        <v>3937</v>
      </c>
      <c r="V868" s="117"/>
      <c r="W868" s="117"/>
      <c r="X868" s="117"/>
      <c r="Y868" s="117" t="s">
        <v>1854</v>
      </c>
      <c r="Z868" s="113"/>
      <c r="AA868" s="114"/>
    </row>
    <row r="869" spans="10:27" s="1" customFormat="1" ht="13.5" customHeight="1" x14ac:dyDescent="0.15">
      <c r="J869" s="51"/>
      <c r="K869" s="53" t="str">
        <f t="shared" si="25"/>
        <v>382</v>
      </c>
      <c r="L869" s="50" t="s">
        <v>1847</v>
      </c>
      <c r="M869" s="51" t="s">
        <v>1848</v>
      </c>
      <c r="T869" s="113" t="str">
        <f t="shared" si="24"/>
        <v/>
      </c>
      <c r="U869" s="117" t="s">
        <v>3938</v>
      </c>
      <c r="V869" s="117"/>
      <c r="W869" s="117"/>
      <c r="X869" s="117"/>
      <c r="Y869" s="117" t="s">
        <v>1856</v>
      </c>
      <c r="Z869" s="113"/>
      <c r="AA869" s="114"/>
    </row>
    <row r="870" spans="10:27" s="1" customFormat="1" ht="13.5" customHeight="1" x14ac:dyDescent="0.15">
      <c r="J870" s="51"/>
      <c r="K870" s="53" t="str">
        <f t="shared" si="25"/>
        <v>404</v>
      </c>
      <c r="L870" s="50" t="s">
        <v>1849</v>
      </c>
      <c r="M870" s="51" t="s">
        <v>1850</v>
      </c>
      <c r="T870" s="113" t="str">
        <f t="shared" si="24"/>
        <v/>
      </c>
      <c r="U870" s="117" t="s">
        <v>3939</v>
      </c>
      <c r="V870" s="117"/>
      <c r="W870" s="117"/>
      <c r="X870" s="117"/>
      <c r="Y870" s="117" t="s">
        <v>1858</v>
      </c>
      <c r="Z870" s="113"/>
      <c r="AA870" s="114"/>
    </row>
    <row r="871" spans="10:27" s="1" customFormat="1" ht="13.5" customHeight="1" x14ac:dyDescent="0.15">
      <c r="J871" s="51"/>
      <c r="K871" s="53" t="str">
        <f t="shared" si="25"/>
        <v>423</v>
      </c>
      <c r="L871" s="50" t="s">
        <v>1851</v>
      </c>
      <c r="M871" s="51" t="s">
        <v>1852</v>
      </c>
      <c r="T871" s="113" t="str">
        <f t="shared" si="24"/>
        <v/>
      </c>
      <c r="U871" s="117" t="s">
        <v>3940</v>
      </c>
      <c r="V871" s="117"/>
      <c r="W871" s="117"/>
      <c r="X871" s="117"/>
      <c r="Y871" s="117" t="s">
        <v>1860</v>
      </c>
      <c r="Z871" s="113"/>
      <c r="AA871" s="114"/>
    </row>
    <row r="872" spans="10:27" s="1" customFormat="1" ht="13.5" customHeight="1" x14ac:dyDescent="0.15">
      <c r="J872" s="51"/>
      <c r="K872" s="53" t="str">
        <f t="shared" si="25"/>
        <v>442</v>
      </c>
      <c r="L872" s="50" t="s">
        <v>1853</v>
      </c>
      <c r="M872" s="51" t="s">
        <v>1854</v>
      </c>
      <c r="T872" s="113" t="str">
        <f t="shared" si="24"/>
        <v/>
      </c>
      <c r="U872" s="117" t="s">
        <v>3941</v>
      </c>
      <c r="V872" s="117"/>
      <c r="W872" s="117"/>
      <c r="X872" s="117"/>
      <c r="Y872" s="117" t="s">
        <v>81</v>
      </c>
      <c r="Z872" s="113"/>
      <c r="AA872" s="114"/>
    </row>
    <row r="873" spans="10:27" s="1" customFormat="1" ht="13.5" customHeight="1" x14ac:dyDescent="0.15">
      <c r="J873" s="51"/>
      <c r="K873" s="53" t="str">
        <f t="shared" si="25"/>
        <v>481</v>
      </c>
      <c r="L873" s="50" t="s">
        <v>1855</v>
      </c>
      <c r="M873" s="51" t="s">
        <v>1856</v>
      </c>
      <c r="T873" s="113" t="str">
        <f t="shared" si="24"/>
        <v/>
      </c>
      <c r="U873" s="117" t="s">
        <v>3942</v>
      </c>
      <c r="V873" s="117"/>
      <c r="W873" s="117"/>
      <c r="X873" s="117"/>
      <c r="Y873" s="117" t="s">
        <v>80</v>
      </c>
      <c r="Z873" s="113"/>
      <c r="AA873" s="114"/>
    </row>
    <row r="874" spans="10:27" s="1" customFormat="1" ht="13.5" customHeight="1" x14ac:dyDescent="0.15">
      <c r="J874" s="51"/>
      <c r="K874" s="53" t="str">
        <f t="shared" si="25"/>
        <v>483</v>
      </c>
      <c r="L874" s="50" t="s">
        <v>1857</v>
      </c>
      <c r="M874" s="51" t="s">
        <v>1858</v>
      </c>
      <c r="T874" s="113" t="str">
        <f t="shared" si="24"/>
        <v/>
      </c>
      <c r="U874" s="117" t="s">
        <v>3943</v>
      </c>
      <c r="V874" s="117"/>
      <c r="W874" s="117"/>
      <c r="X874" s="117"/>
      <c r="Y874" s="117" t="s">
        <v>79</v>
      </c>
      <c r="Z874" s="113"/>
      <c r="AA874" s="114"/>
    </row>
    <row r="875" spans="10:27" s="1" customFormat="1" ht="13.5" customHeight="1" x14ac:dyDescent="0.15">
      <c r="J875" s="51"/>
      <c r="K875" s="53" t="str">
        <f t="shared" si="25"/>
        <v>501</v>
      </c>
      <c r="L875" s="50" t="s">
        <v>1859</v>
      </c>
      <c r="M875" s="51" t="s">
        <v>1860</v>
      </c>
      <c r="T875" s="113" t="str">
        <f t="shared" si="24"/>
        <v/>
      </c>
      <c r="U875" s="117" t="s">
        <v>3944</v>
      </c>
      <c r="V875" s="117"/>
      <c r="W875" s="117"/>
      <c r="X875" s="117"/>
      <c r="Y875" s="117" t="s">
        <v>78</v>
      </c>
      <c r="Z875" s="113"/>
      <c r="AA875" s="114"/>
    </row>
    <row r="876" spans="10:27" s="1" customFormat="1" ht="13.5" customHeight="1" x14ac:dyDescent="0.15">
      <c r="J876" s="51"/>
      <c r="K876" s="53" t="str">
        <f t="shared" si="25"/>
        <v>201</v>
      </c>
      <c r="L876" s="50" t="s">
        <v>1861</v>
      </c>
      <c r="M876" s="51" t="s">
        <v>81</v>
      </c>
      <c r="T876" s="113" t="str">
        <f t="shared" si="24"/>
        <v/>
      </c>
      <c r="U876" s="117" t="s">
        <v>3945</v>
      </c>
      <c r="V876" s="117"/>
      <c r="W876" s="117"/>
      <c r="X876" s="117"/>
      <c r="Y876" s="117" t="s">
        <v>1866</v>
      </c>
      <c r="Z876" s="113"/>
      <c r="AA876" s="114"/>
    </row>
    <row r="877" spans="10:27" s="1" customFormat="1" ht="13.5" customHeight="1" x14ac:dyDescent="0.15">
      <c r="J877" s="51"/>
      <c r="K877" s="53" t="str">
        <f t="shared" si="25"/>
        <v>202</v>
      </c>
      <c r="L877" s="50" t="s">
        <v>1862</v>
      </c>
      <c r="M877" s="51" t="s">
        <v>80</v>
      </c>
      <c r="T877" s="113" t="str">
        <f t="shared" si="24"/>
        <v/>
      </c>
      <c r="U877" s="117" t="s">
        <v>3946</v>
      </c>
      <c r="V877" s="117"/>
      <c r="W877" s="117"/>
      <c r="X877" s="117"/>
      <c r="Y877" s="117" t="s">
        <v>77</v>
      </c>
      <c r="Z877" s="113"/>
      <c r="AA877" s="114"/>
    </row>
    <row r="878" spans="10:27" s="1" customFormat="1" ht="13.5" customHeight="1" x14ac:dyDescent="0.15">
      <c r="J878" s="51"/>
      <c r="K878" s="53" t="str">
        <f t="shared" si="25"/>
        <v>204</v>
      </c>
      <c r="L878" s="50" t="s">
        <v>1863</v>
      </c>
      <c r="M878" s="51" t="s">
        <v>79</v>
      </c>
      <c r="T878" s="113" t="str">
        <f t="shared" si="24"/>
        <v/>
      </c>
      <c r="U878" s="117" t="s">
        <v>3947</v>
      </c>
      <c r="V878" s="117"/>
      <c r="W878" s="117"/>
      <c r="X878" s="117"/>
      <c r="Y878" s="117" t="s">
        <v>76</v>
      </c>
      <c r="Z878" s="113"/>
      <c r="AA878" s="114"/>
    </row>
    <row r="879" spans="10:27" s="1" customFormat="1" ht="13.5" customHeight="1" x14ac:dyDescent="0.15">
      <c r="J879" s="51"/>
      <c r="K879" s="53" t="str">
        <f t="shared" si="25"/>
        <v>205</v>
      </c>
      <c r="L879" s="50" t="s">
        <v>1864</v>
      </c>
      <c r="M879" s="51" t="s">
        <v>78</v>
      </c>
      <c r="T879" s="113" t="str">
        <f t="shared" si="24"/>
        <v/>
      </c>
      <c r="U879" s="117" t="s">
        <v>3948</v>
      </c>
      <c r="V879" s="117"/>
      <c r="W879" s="117"/>
      <c r="X879" s="117"/>
      <c r="Y879" s="117" t="s">
        <v>75</v>
      </c>
      <c r="Z879" s="113"/>
      <c r="AA879" s="114"/>
    </row>
    <row r="880" spans="10:27" s="1" customFormat="1" ht="13.5" customHeight="1" x14ac:dyDescent="0.15">
      <c r="J880" s="51"/>
      <c r="K880" s="53" t="str">
        <f t="shared" si="25"/>
        <v>206</v>
      </c>
      <c r="L880" s="50" t="s">
        <v>1865</v>
      </c>
      <c r="M880" s="51" t="s">
        <v>1866</v>
      </c>
      <c r="T880" s="113" t="str">
        <f t="shared" si="24"/>
        <v/>
      </c>
      <c r="U880" s="117" t="s">
        <v>3949</v>
      </c>
      <c r="V880" s="117"/>
      <c r="W880" s="117"/>
      <c r="X880" s="117"/>
      <c r="Y880" s="117" t="s">
        <v>74</v>
      </c>
      <c r="Z880" s="113"/>
      <c r="AA880" s="114"/>
    </row>
    <row r="881" spans="10:27" s="1" customFormat="1" ht="13.5" customHeight="1" x14ac:dyDescent="0.15">
      <c r="J881" s="51"/>
      <c r="K881" s="53" t="str">
        <f t="shared" si="25"/>
        <v>207</v>
      </c>
      <c r="L881" s="50" t="s">
        <v>1867</v>
      </c>
      <c r="M881" s="51" t="s">
        <v>77</v>
      </c>
      <c r="T881" s="113" t="str">
        <f t="shared" si="24"/>
        <v/>
      </c>
      <c r="U881" s="117" t="s">
        <v>3950</v>
      </c>
      <c r="V881" s="117"/>
      <c r="W881" s="117"/>
      <c r="X881" s="117"/>
      <c r="Y881" s="117" t="s">
        <v>1872</v>
      </c>
      <c r="Z881" s="113"/>
      <c r="AA881" s="114"/>
    </row>
    <row r="882" spans="10:27" s="1" customFormat="1" ht="13.5" customHeight="1" x14ac:dyDescent="0.15">
      <c r="J882" s="51"/>
      <c r="K882" s="53" t="str">
        <f t="shared" si="25"/>
        <v>208</v>
      </c>
      <c r="L882" s="50" t="s">
        <v>1868</v>
      </c>
      <c r="M882" s="51" t="s">
        <v>76</v>
      </c>
      <c r="T882" s="113" t="str">
        <f t="shared" si="24"/>
        <v/>
      </c>
      <c r="U882" s="117" t="s">
        <v>3951</v>
      </c>
      <c r="V882" s="117"/>
      <c r="W882" s="117"/>
      <c r="X882" s="117"/>
      <c r="Y882" s="117" t="s">
        <v>73</v>
      </c>
      <c r="Z882" s="113"/>
      <c r="AA882" s="114"/>
    </row>
    <row r="883" spans="10:27" s="1" customFormat="1" ht="13.5" customHeight="1" x14ac:dyDescent="0.15">
      <c r="J883" s="51"/>
      <c r="K883" s="53" t="str">
        <f t="shared" si="25"/>
        <v>209</v>
      </c>
      <c r="L883" s="50" t="s">
        <v>1869</v>
      </c>
      <c r="M883" s="51" t="s">
        <v>75</v>
      </c>
      <c r="T883" s="113" t="str">
        <f t="shared" si="24"/>
        <v/>
      </c>
      <c r="U883" s="117" t="s">
        <v>3952</v>
      </c>
      <c r="V883" s="117"/>
      <c r="W883" s="117"/>
      <c r="X883" s="117"/>
      <c r="Y883" s="117" t="s">
        <v>72</v>
      </c>
      <c r="Z883" s="113"/>
      <c r="AA883" s="114"/>
    </row>
    <row r="884" spans="10:27" s="1" customFormat="1" ht="13.5" customHeight="1" x14ac:dyDescent="0.15">
      <c r="J884" s="51"/>
      <c r="K884" s="53" t="str">
        <f t="shared" si="25"/>
        <v>210</v>
      </c>
      <c r="L884" s="50" t="s">
        <v>1870</v>
      </c>
      <c r="M884" s="51" t="s">
        <v>74</v>
      </c>
      <c r="T884" s="113" t="str">
        <f t="shared" si="24"/>
        <v/>
      </c>
      <c r="U884" s="117" t="s">
        <v>3953</v>
      </c>
      <c r="V884" s="117"/>
      <c r="W884" s="117"/>
      <c r="X884" s="117"/>
      <c r="Y884" s="117" t="s">
        <v>1876</v>
      </c>
      <c r="Z884" s="113"/>
      <c r="AA884" s="114"/>
    </row>
    <row r="885" spans="10:27" s="1" customFormat="1" ht="13.5" customHeight="1" x14ac:dyDescent="0.15">
      <c r="J885" s="51"/>
      <c r="K885" s="53" t="str">
        <f t="shared" si="25"/>
        <v>211</v>
      </c>
      <c r="L885" s="50" t="s">
        <v>1871</v>
      </c>
      <c r="M885" s="51" t="s">
        <v>1872</v>
      </c>
      <c r="T885" s="113" t="str">
        <f t="shared" si="24"/>
        <v/>
      </c>
      <c r="U885" s="117" t="s">
        <v>3954</v>
      </c>
      <c r="V885" s="117"/>
      <c r="W885" s="117"/>
      <c r="X885" s="117"/>
      <c r="Y885" s="117" t="s">
        <v>4853</v>
      </c>
      <c r="Z885" s="113"/>
      <c r="AA885" s="114"/>
    </row>
    <row r="886" spans="10:27" s="1" customFormat="1" ht="13.5" customHeight="1" x14ac:dyDescent="0.15">
      <c r="J886" s="51"/>
      <c r="K886" s="53" t="str">
        <f t="shared" si="25"/>
        <v>212</v>
      </c>
      <c r="L886" s="50" t="s">
        <v>1873</v>
      </c>
      <c r="M886" s="51" t="s">
        <v>73</v>
      </c>
      <c r="T886" s="113" t="str">
        <f t="shared" si="24"/>
        <v/>
      </c>
      <c r="U886" s="117" t="s">
        <v>3955</v>
      </c>
      <c r="V886" s="117"/>
      <c r="W886" s="117"/>
      <c r="X886" s="117"/>
      <c r="Y886" s="117" t="s">
        <v>1880</v>
      </c>
      <c r="Z886" s="113"/>
      <c r="AA886" s="114"/>
    </row>
    <row r="887" spans="10:27" s="1" customFormat="1" ht="13.5" customHeight="1" x14ac:dyDescent="0.15">
      <c r="J887" s="51"/>
      <c r="K887" s="53" t="str">
        <f t="shared" si="25"/>
        <v>213</v>
      </c>
      <c r="L887" s="50" t="s">
        <v>1874</v>
      </c>
      <c r="M887" s="51" t="s">
        <v>72</v>
      </c>
      <c r="T887" s="113" t="str">
        <f t="shared" si="24"/>
        <v/>
      </c>
      <c r="U887" s="117" t="s">
        <v>3956</v>
      </c>
      <c r="V887" s="117"/>
      <c r="W887" s="117"/>
      <c r="X887" s="117"/>
      <c r="Y887" s="117" t="s">
        <v>1882</v>
      </c>
      <c r="Z887" s="113"/>
      <c r="AA887" s="114"/>
    </row>
    <row r="888" spans="10:27" s="1" customFormat="1" ht="13.5" customHeight="1" x14ac:dyDescent="0.15">
      <c r="J888" s="51"/>
      <c r="K888" s="53" t="str">
        <f t="shared" si="25"/>
        <v>214</v>
      </c>
      <c r="L888" s="50" t="s">
        <v>1875</v>
      </c>
      <c r="M888" s="51" t="s">
        <v>1876</v>
      </c>
      <c r="T888" s="113" t="str">
        <f t="shared" si="24"/>
        <v/>
      </c>
      <c r="U888" s="117" t="s">
        <v>3957</v>
      </c>
      <c r="V888" s="117"/>
      <c r="W888" s="117"/>
      <c r="X888" s="117"/>
      <c r="Y888" s="117" t="s">
        <v>1884</v>
      </c>
      <c r="Z888" s="113"/>
      <c r="AA888" s="114"/>
    </row>
    <row r="889" spans="10:27" s="1" customFormat="1" ht="13.5" customHeight="1" x14ac:dyDescent="0.15">
      <c r="J889" s="51"/>
      <c r="K889" s="53" t="str">
        <f t="shared" si="25"/>
        <v>346</v>
      </c>
      <c r="L889" s="50" t="s">
        <v>1877</v>
      </c>
      <c r="M889" s="51" t="s">
        <v>1878</v>
      </c>
      <c r="T889" s="113" t="str">
        <f t="shared" si="24"/>
        <v/>
      </c>
      <c r="U889" s="117" t="s">
        <v>3958</v>
      </c>
      <c r="V889" s="117"/>
      <c r="W889" s="117"/>
      <c r="X889" s="117"/>
      <c r="Y889" s="117" t="s">
        <v>1886</v>
      </c>
      <c r="Z889" s="113"/>
      <c r="AA889" s="114"/>
    </row>
    <row r="890" spans="10:27" s="1" customFormat="1" ht="13.5" customHeight="1" x14ac:dyDescent="0.15">
      <c r="J890" s="51"/>
      <c r="K890" s="53" t="str">
        <f t="shared" si="25"/>
        <v>364</v>
      </c>
      <c r="L890" s="50" t="s">
        <v>1879</v>
      </c>
      <c r="M890" s="51" t="s">
        <v>1880</v>
      </c>
      <c r="T890" s="113" t="str">
        <f t="shared" si="24"/>
        <v/>
      </c>
      <c r="U890" s="117" t="s">
        <v>3959</v>
      </c>
      <c r="V890" s="117"/>
      <c r="W890" s="117"/>
      <c r="X890" s="117"/>
      <c r="Y890" s="117" t="s">
        <v>1888</v>
      </c>
      <c r="Z890" s="113"/>
      <c r="AA890" s="114"/>
    </row>
    <row r="891" spans="10:27" s="1" customFormat="1" ht="13.5" customHeight="1" x14ac:dyDescent="0.15">
      <c r="J891" s="51"/>
      <c r="K891" s="53" t="str">
        <f t="shared" si="25"/>
        <v>365</v>
      </c>
      <c r="L891" s="50" t="s">
        <v>1881</v>
      </c>
      <c r="M891" s="51" t="s">
        <v>1882</v>
      </c>
      <c r="T891" s="113" t="str">
        <f t="shared" si="24"/>
        <v/>
      </c>
      <c r="U891" s="117" t="s">
        <v>3960</v>
      </c>
      <c r="V891" s="117"/>
      <c r="W891" s="117"/>
      <c r="X891" s="117"/>
      <c r="Y891" s="117" t="s">
        <v>1890</v>
      </c>
      <c r="Z891" s="113"/>
      <c r="AA891" s="114"/>
    </row>
    <row r="892" spans="10:27" s="1" customFormat="1" ht="13.5" customHeight="1" x14ac:dyDescent="0.15">
      <c r="J892" s="51"/>
      <c r="K892" s="53" t="str">
        <f t="shared" si="25"/>
        <v>366</v>
      </c>
      <c r="L892" s="50" t="s">
        <v>1883</v>
      </c>
      <c r="M892" s="51" t="s">
        <v>1884</v>
      </c>
      <c r="T892" s="113" t="str">
        <f t="shared" si="24"/>
        <v/>
      </c>
      <c r="U892" s="117" t="s">
        <v>3961</v>
      </c>
      <c r="V892" s="117"/>
      <c r="W892" s="117"/>
      <c r="X892" s="117"/>
      <c r="Y892" s="117" t="s">
        <v>1892</v>
      </c>
      <c r="Z892" s="113"/>
      <c r="AA892" s="114"/>
    </row>
    <row r="893" spans="10:27" s="1" customFormat="1" ht="13.5" customHeight="1" x14ac:dyDescent="0.15">
      <c r="J893" s="51"/>
      <c r="K893" s="53" t="str">
        <f t="shared" si="25"/>
        <v>368</v>
      </c>
      <c r="L893" s="50" t="s">
        <v>1885</v>
      </c>
      <c r="M893" s="51" t="s">
        <v>1886</v>
      </c>
      <c r="T893" s="113" t="str">
        <f t="shared" si="24"/>
        <v/>
      </c>
      <c r="U893" s="117" t="s">
        <v>3962</v>
      </c>
      <c r="V893" s="117"/>
      <c r="W893" s="117"/>
      <c r="X893" s="117"/>
      <c r="Y893" s="117" t="s">
        <v>1894</v>
      </c>
      <c r="Z893" s="113"/>
      <c r="AA893" s="114"/>
    </row>
    <row r="894" spans="10:27" s="1" customFormat="1" ht="13.5" customHeight="1" x14ac:dyDescent="0.15">
      <c r="J894" s="51"/>
      <c r="K894" s="53" t="str">
        <f t="shared" si="25"/>
        <v>384</v>
      </c>
      <c r="L894" s="50" t="s">
        <v>1887</v>
      </c>
      <c r="M894" s="51" t="s">
        <v>1888</v>
      </c>
      <c r="T894" s="113" t="str">
        <f t="shared" si="24"/>
        <v/>
      </c>
      <c r="U894" s="117" t="s">
        <v>3963</v>
      </c>
      <c r="V894" s="117"/>
      <c r="W894" s="117"/>
      <c r="X894" s="117"/>
      <c r="Y894" s="117" t="s">
        <v>1896</v>
      </c>
      <c r="Z894" s="113"/>
      <c r="AA894" s="114"/>
    </row>
    <row r="895" spans="10:27" s="1" customFormat="1" ht="13.5" customHeight="1" x14ac:dyDescent="0.15">
      <c r="J895" s="51"/>
      <c r="K895" s="53" t="str">
        <f t="shared" si="25"/>
        <v>422</v>
      </c>
      <c r="L895" s="50" t="s">
        <v>1889</v>
      </c>
      <c r="M895" s="51" t="s">
        <v>1890</v>
      </c>
      <c r="T895" s="113" t="str">
        <f t="shared" si="24"/>
        <v/>
      </c>
      <c r="U895" s="117" t="s">
        <v>3964</v>
      </c>
      <c r="V895" s="117"/>
      <c r="W895" s="117"/>
      <c r="X895" s="117"/>
      <c r="Y895" s="117" t="s">
        <v>1898</v>
      </c>
      <c r="Z895" s="113"/>
      <c r="AA895" s="114"/>
    </row>
    <row r="896" spans="10:27" s="1" customFormat="1" ht="13.5" customHeight="1" x14ac:dyDescent="0.15">
      <c r="J896" s="51"/>
      <c r="K896" s="53" t="str">
        <f t="shared" si="25"/>
        <v>423</v>
      </c>
      <c r="L896" s="50" t="s">
        <v>1891</v>
      </c>
      <c r="M896" s="51" t="s">
        <v>1892</v>
      </c>
      <c r="T896" s="113" t="str">
        <f t="shared" si="24"/>
        <v/>
      </c>
      <c r="U896" s="117" t="s">
        <v>3965</v>
      </c>
      <c r="V896" s="117"/>
      <c r="W896" s="117"/>
      <c r="X896" s="117"/>
      <c r="Y896" s="117" t="s">
        <v>1900</v>
      </c>
      <c r="Z896" s="113"/>
      <c r="AA896" s="114"/>
    </row>
    <row r="897" spans="10:27" s="1" customFormat="1" ht="13.5" customHeight="1" x14ac:dyDescent="0.15">
      <c r="J897" s="51"/>
      <c r="K897" s="53" t="str">
        <f t="shared" si="25"/>
        <v>424</v>
      </c>
      <c r="L897" s="50" t="s">
        <v>1893</v>
      </c>
      <c r="M897" s="51" t="s">
        <v>1894</v>
      </c>
      <c r="T897" s="113" t="str">
        <f t="shared" si="24"/>
        <v/>
      </c>
      <c r="U897" s="117" t="s">
        <v>3966</v>
      </c>
      <c r="V897" s="117"/>
      <c r="W897" s="117"/>
      <c r="X897" s="117"/>
      <c r="Y897" s="117" t="s">
        <v>1902</v>
      </c>
      <c r="Z897" s="113"/>
      <c r="AA897" s="114"/>
    </row>
    <row r="898" spans="10:27" s="1" customFormat="1" ht="13.5" customHeight="1" x14ac:dyDescent="0.15">
      <c r="J898" s="51"/>
      <c r="K898" s="53" t="str">
        <f t="shared" si="25"/>
        <v>425</v>
      </c>
      <c r="L898" s="50" t="s">
        <v>1895</v>
      </c>
      <c r="M898" s="51" t="s">
        <v>1896</v>
      </c>
      <c r="T898" s="113" t="str">
        <f t="shared" si="24"/>
        <v/>
      </c>
      <c r="U898" s="117" t="s">
        <v>3967</v>
      </c>
      <c r="V898" s="117"/>
      <c r="W898" s="117"/>
      <c r="X898" s="117"/>
      <c r="Y898" s="117" t="s">
        <v>1904</v>
      </c>
      <c r="Z898" s="113"/>
      <c r="AA898" s="114"/>
    </row>
    <row r="899" spans="10:27" s="1" customFormat="1" ht="13.5" customHeight="1" x14ac:dyDescent="0.15">
      <c r="J899" s="51"/>
      <c r="K899" s="53" t="str">
        <f t="shared" si="25"/>
        <v>429</v>
      </c>
      <c r="L899" s="50" t="s">
        <v>1897</v>
      </c>
      <c r="M899" s="51" t="s">
        <v>1898</v>
      </c>
      <c r="T899" s="113" t="str">
        <f t="shared" si="24"/>
        <v/>
      </c>
      <c r="U899" s="117" t="s">
        <v>3968</v>
      </c>
      <c r="V899" s="117"/>
      <c r="W899" s="117"/>
      <c r="X899" s="117"/>
      <c r="Y899" s="117" t="s">
        <v>65</v>
      </c>
      <c r="Z899" s="113"/>
      <c r="AA899" s="114"/>
    </row>
    <row r="900" spans="10:27" s="1" customFormat="1" ht="13.5" customHeight="1" x14ac:dyDescent="0.15">
      <c r="J900" s="51"/>
      <c r="K900" s="53" t="str">
        <f t="shared" si="25"/>
        <v>430</v>
      </c>
      <c r="L900" s="50" t="s">
        <v>1899</v>
      </c>
      <c r="M900" s="51" t="s">
        <v>1900</v>
      </c>
      <c r="T900" s="113" t="str">
        <f t="shared" si="24"/>
        <v/>
      </c>
      <c r="U900" s="117" t="s">
        <v>3969</v>
      </c>
      <c r="V900" s="117"/>
      <c r="W900" s="117"/>
      <c r="X900" s="117"/>
      <c r="Y900" s="117" t="s">
        <v>64</v>
      </c>
      <c r="Z900" s="113"/>
      <c r="AA900" s="114"/>
    </row>
    <row r="901" spans="10:27" s="1" customFormat="1" ht="13.5" customHeight="1" x14ac:dyDescent="0.15">
      <c r="J901" s="51"/>
      <c r="K901" s="53" t="str">
        <f t="shared" si="25"/>
        <v>442</v>
      </c>
      <c r="L901" s="50" t="s">
        <v>1901</v>
      </c>
      <c r="M901" s="51" t="s">
        <v>1902</v>
      </c>
      <c r="T901" s="113" t="str">
        <f t="shared" ref="T901:T964" si="26">Q901&amp;H901</f>
        <v/>
      </c>
      <c r="U901" s="117" t="s">
        <v>3970</v>
      </c>
      <c r="V901" s="117"/>
      <c r="W901" s="117"/>
      <c r="X901" s="117"/>
      <c r="Y901" s="117" t="s">
        <v>63</v>
      </c>
      <c r="Z901" s="113"/>
      <c r="AA901" s="114"/>
    </row>
    <row r="902" spans="10:27" s="1" customFormat="1" ht="13.5" customHeight="1" x14ac:dyDescent="0.15">
      <c r="J902" s="51"/>
      <c r="K902" s="53" t="str">
        <f t="shared" ref="K902:K965" si="27">RIGHT(L902,3)</f>
        <v>443</v>
      </c>
      <c r="L902" s="50" t="s">
        <v>1903</v>
      </c>
      <c r="M902" s="51" t="s">
        <v>1904</v>
      </c>
      <c r="T902" s="113" t="str">
        <f t="shared" si="26"/>
        <v/>
      </c>
      <c r="U902" s="117" t="s">
        <v>3971</v>
      </c>
      <c r="V902" s="117"/>
      <c r="W902" s="117"/>
      <c r="X902" s="117"/>
      <c r="Y902" s="117" t="s">
        <v>62</v>
      </c>
      <c r="Z902" s="113"/>
      <c r="AA902" s="114"/>
    </row>
    <row r="903" spans="10:27" s="1" customFormat="1" ht="13.5" customHeight="1" x14ac:dyDescent="0.15">
      <c r="J903" s="51"/>
      <c r="K903" s="53" t="str">
        <f t="shared" si="27"/>
        <v>201</v>
      </c>
      <c r="L903" s="50" t="s">
        <v>1905</v>
      </c>
      <c r="M903" s="51" t="s">
        <v>65</v>
      </c>
      <c r="T903" s="113" t="str">
        <f t="shared" si="26"/>
        <v/>
      </c>
      <c r="U903" s="117" t="s">
        <v>3972</v>
      </c>
      <c r="V903" s="117"/>
      <c r="W903" s="117"/>
      <c r="X903" s="117"/>
      <c r="Y903" s="117" t="s">
        <v>1910</v>
      </c>
      <c r="Z903" s="113"/>
      <c r="AA903" s="114"/>
    </row>
    <row r="904" spans="10:27" s="1" customFormat="1" ht="13.5" customHeight="1" x14ac:dyDescent="0.15">
      <c r="J904" s="51"/>
      <c r="K904" s="53" t="str">
        <f t="shared" si="27"/>
        <v>202</v>
      </c>
      <c r="L904" s="50" t="s">
        <v>1906</v>
      </c>
      <c r="M904" s="51" t="s">
        <v>64</v>
      </c>
      <c r="T904" s="113" t="str">
        <f t="shared" si="26"/>
        <v/>
      </c>
      <c r="U904" s="117" t="s">
        <v>3973</v>
      </c>
      <c r="V904" s="117"/>
      <c r="W904" s="117"/>
      <c r="X904" s="117"/>
      <c r="Y904" s="117" t="s">
        <v>61</v>
      </c>
      <c r="Z904" s="113"/>
      <c r="AA904" s="114"/>
    </row>
    <row r="905" spans="10:27" s="1" customFormat="1" ht="13.5" customHeight="1" x14ac:dyDescent="0.15">
      <c r="J905" s="51"/>
      <c r="K905" s="53" t="str">
        <f t="shared" si="27"/>
        <v>203</v>
      </c>
      <c r="L905" s="50" t="s">
        <v>1907</v>
      </c>
      <c r="M905" s="51" t="s">
        <v>63</v>
      </c>
      <c r="T905" s="113" t="str">
        <f t="shared" si="26"/>
        <v/>
      </c>
      <c r="U905" s="117" t="s">
        <v>3974</v>
      </c>
      <c r="V905" s="117"/>
      <c r="W905" s="117"/>
      <c r="X905" s="117"/>
      <c r="Y905" s="117" t="s">
        <v>60</v>
      </c>
      <c r="Z905" s="113"/>
      <c r="AA905" s="114"/>
    </row>
    <row r="906" spans="10:27" s="1" customFormat="1" ht="13.5" customHeight="1" x14ac:dyDescent="0.15">
      <c r="J906" s="51"/>
      <c r="K906" s="53" t="str">
        <f t="shared" si="27"/>
        <v>204</v>
      </c>
      <c r="L906" s="50" t="s">
        <v>1908</v>
      </c>
      <c r="M906" s="51" t="s">
        <v>62</v>
      </c>
      <c r="T906" s="113" t="str">
        <f t="shared" si="26"/>
        <v/>
      </c>
      <c r="U906" s="117" t="s">
        <v>3975</v>
      </c>
      <c r="V906" s="117"/>
      <c r="W906" s="117"/>
      <c r="X906" s="117"/>
      <c r="Y906" s="117" t="s">
        <v>1914</v>
      </c>
      <c r="Z906" s="113"/>
      <c r="AA906" s="114"/>
    </row>
    <row r="907" spans="10:27" s="1" customFormat="1" ht="13.5" customHeight="1" x14ac:dyDescent="0.15">
      <c r="J907" s="51"/>
      <c r="K907" s="53" t="str">
        <f t="shared" si="27"/>
        <v>205</v>
      </c>
      <c r="L907" s="50" t="s">
        <v>1909</v>
      </c>
      <c r="M907" s="51" t="s">
        <v>1910</v>
      </c>
      <c r="T907" s="113" t="str">
        <f t="shared" si="26"/>
        <v/>
      </c>
      <c r="U907" s="117" t="s">
        <v>3976</v>
      </c>
      <c r="V907" s="117"/>
      <c r="W907" s="117"/>
      <c r="X907" s="117"/>
      <c r="Y907" s="117" t="s">
        <v>1916</v>
      </c>
      <c r="Z907" s="113"/>
      <c r="AA907" s="114"/>
    </row>
    <row r="908" spans="10:27" s="1" customFormat="1" ht="13.5" customHeight="1" x14ac:dyDescent="0.15">
      <c r="J908" s="51"/>
      <c r="K908" s="53" t="str">
        <f t="shared" si="27"/>
        <v>206</v>
      </c>
      <c r="L908" s="50" t="s">
        <v>1911</v>
      </c>
      <c r="M908" s="51" t="s">
        <v>61</v>
      </c>
      <c r="T908" s="113" t="str">
        <f t="shared" si="26"/>
        <v/>
      </c>
      <c r="U908" s="117" t="s">
        <v>3977</v>
      </c>
      <c r="V908" s="117"/>
      <c r="W908" s="117"/>
      <c r="X908" s="117"/>
      <c r="Y908" s="117" t="s">
        <v>4906</v>
      </c>
      <c r="Z908" s="113"/>
      <c r="AA908" s="114"/>
    </row>
    <row r="909" spans="10:27" s="1" customFormat="1" ht="13.5" customHeight="1" x14ac:dyDescent="0.15">
      <c r="J909" s="51"/>
      <c r="K909" s="53" t="str">
        <f t="shared" si="27"/>
        <v>207</v>
      </c>
      <c r="L909" s="50" t="s">
        <v>1912</v>
      </c>
      <c r="M909" s="51" t="s">
        <v>60</v>
      </c>
      <c r="T909" s="113" t="str">
        <f t="shared" si="26"/>
        <v/>
      </c>
      <c r="U909" s="117" t="s">
        <v>3978</v>
      </c>
      <c r="V909" s="117"/>
      <c r="W909" s="117"/>
      <c r="X909" s="117"/>
      <c r="Y909" s="117" t="s">
        <v>58</v>
      </c>
      <c r="Z909" s="113"/>
      <c r="AA909" s="114"/>
    </row>
    <row r="910" spans="10:27" s="1" customFormat="1" ht="13.5" customHeight="1" x14ac:dyDescent="0.15">
      <c r="J910" s="51"/>
      <c r="K910" s="53" t="str">
        <f t="shared" si="27"/>
        <v>208</v>
      </c>
      <c r="L910" s="50" t="s">
        <v>1913</v>
      </c>
      <c r="M910" s="51" t="s">
        <v>1914</v>
      </c>
      <c r="T910" s="113" t="str">
        <f t="shared" si="26"/>
        <v/>
      </c>
      <c r="U910" s="117" t="s">
        <v>3979</v>
      </c>
      <c r="V910" s="117"/>
      <c r="W910" s="117"/>
      <c r="X910" s="117"/>
      <c r="Y910" s="117" t="s">
        <v>57</v>
      </c>
      <c r="Z910" s="113"/>
      <c r="AA910" s="114"/>
    </row>
    <row r="911" spans="10:27" s="1" customFormat="1" ht="13.5" customHeight="1" x14ac:dyDescent="0.15">
      <c r="J911" s="51"/>
      <c r="K911" s="53" t="str">
        <f t="shared" si="27"/>
        <v>209</v>
      </c>
      <c r="L911" s="50" t="s">
        <v>1915</v>
      </c>
      <c r="M911" s="51" t="s">
        <v>1916</v>
      </c>
      <c r="T911" s="113" t="str">
        <f t="shared" si="26"/>
        <v/>
      </c>
      <c r="U911" s="117" t="s">
        <v>3980</v>
      </c>
      <c r="V911" s="117"/>
      <c r="W911" s="117"/>
      <c r="X911" s="117"/>
      <c r="Y911" s="117" t="s">
        <v>56</v>
      </c>
      <c r="Z911" s="113"/>
      <c r="AA911" s="114"/>
    </row>
    <row r="912" spans="10:27" s="1" customFormat="1" ht="13.5" customHeight="1" x14ac:dyDescent="0.15">
      <c r="J912" s="51"/>
      <c r="K912" s="53" t="str">
        <f t="shared" si="27"/>
        <v>210</v>
      </c>
      <c r="L912" s="50" t="s">
        <v>1917</v>
      </c>
      <c r="M912" s="51" t="s">
        <v>59</v>
      </c>
      <c r="T912" s="113" t="str">
        <f t="shared" si="26"/>
        <v/>
      </c>
      <c r="U912" s="117" t="s">
        <v>3981</v>
      </c>
      <c r="V912" s="117"/>
      <c r="W912" s="117"/>
      <c r="X912" s="117"/>
      <c r="Y912" s="117" t="s">
        <v>55</v>
      </c>
      <c r="Z912" s="113"/>
      <c r="AA912" s="114"/>
    </row>
    <row r="913" spans="10:27" s="1" customFormat="1" ht="13.5" customHeight="1" x14ac:dyDescent="0.15">
      <c r="J913" s="51"/>
      <c r="K913" s="53" t="str">
        <f t="shared" si="27"/>
        <v>211</v>
      </c>
      <c r="L913" s="50" t="s">
        <v>1918</v>
      </c>
      <c r="M913" s="51" t="s">
        <v>58</v>
      </c>
      <c r="T913" s="113" t="str">
        <f t="shared" si="26"/>
        <v/>
      </c>
      <c r="U913" s="117" t="s">
        <v>3982</v>
      </c>
      <c r="V913" s="117"/>
      <c r="W913" s="117"/>
      <c r="X913" s="117"/>
      <c r="Y913" s="117" t="s">
        <v>54</v>
      </c>
      <c r="Z913" s="113"/>
      <c r="AA913" s="114"/>
    </row>
    <row r="914" spans="10:27" s="1" customFormat="1" ht="13.5" customHeight="1" x14ac:dyDescent="0.15">
      <c r="J914" s="51"/>
      <c r="K914" s="53" t="str">
        <f t="shared" si="27"/>
        <v>212</v>
      </c>
      <c r="L914" s="50" t="s">
        <v>1919</v>
      </c>
      <c r="M914" s="51" t="s">
        <v>57</v>
      </c>
      <c r="T914" s="113" t="str">
        <f t="shared" si="26"/>
        <v/>
      </c>
      <c r="U914" s="117" t="s">
        <v>3983</v>
      </c>
      <c r="V914" s="117"/>
      <c r="W914" s="117"/>
      <c r="X914" s="117"/>
      <c r="Y914" s="117" t="s">
        <v>53</v>
      </c>
      <c r="Z914" s="113"/>
      <c r="AA914" s="114"/>
    </row>
    <row r="915" spans="10:27" s="1" customFormat="1" ht="13.5" customHeight="1" x14ac:dyDescent="0.15">
      <c r="J915" s="51"/>
      <c r="K915" s="53" t="str">
        <f t="shared" si="27"/>
        <v>213</v>
      </c>
      <c r="L915" s="50" t="s">
        <v>1920</v>
      </c>
      <c r="M915" s="51" t="s">
        <v>56</v>
      </c>
      <c r="T915" s="113" t="str">
        <f t="shared" si="26"/>
        <v/>
      </c>
      <c r="U915" s="117" t="s">
        <v>3984</v>
      </c>
      <c r="V915" s="117"/>
      <c r="W915" s="117"/>
      <c r="X915" s="117"/>
      <c r="Y915" s="117" t="s">
        <v>1925</v>
      </c>
      <c r="Z915" s="113"/>
      <c r="AA915" s="114"/>
    </row>
    <row r="916" spans="10:27" s="1" customFormat="1" ht="13.5" customHeight="1" x14ac:dyDescent="0.15">
      <c r="J916" s="51"/>
      <c r="K916" s="53" t="str">
        <f t="shared" si="27"/>
        <v>214</v>
      </c>
      <c r="L916" s="50" t="s">
        <v>1921</v>
      </c>
      <c r="M916" s="51" t="s">
        <v>55</v>
      </c>
      <c r="T916" s="113" t="str">
        <f t="shared" si="26"/>
        <v/>
      </c>
      <c r="U916" s="117" t="s">
        <v>3985</v>
      </c>
      <c r="V916" s="117"/>
      <c r="W916" s="117"/>
      <c r="X916" s="117"/>
      <c r="Y916" s="117" t="s">
        <v>1927</v>
      </c>
      <c r="Z916" s="113"/>
      <c r="AA916" s="114"/>
    </row>
    <row r="917" spans="10:27" s="1" customFormat="1" ht="13.5" customHeight="1" x14ac:dyDescent="0.15">
      <c r="J917" s="51"/>
      <c r="K917" s="53" t="str">
        <f t="shared" si="27"/>
        <v>215</v>
      </c>
      <c r="L917" s="50" t="s">
        <v>1922</v>
      </c>
      <c r="M917" s="51" t="s">
        <v>54</v>
      </c>
      <c r="T917" s="113" t="str">
        <f t="shared" si="26"/>
        <v/>
      </c>
      <c r="U917" s="117" t="s">
        <v>3986</v>
      </c>
      <c r="V917" s="117"/>
      <c r="W917" s="117"/>
      <c r="X917" s="117"/>
      <c r="Y917" s="117" t="s">
        <v>52</v>
      </c>
      <c r="Z917" s="113"/>
      <c r="AA917" s="114"/>
    </row>
    <row r="918" spans="10:27" s="1" customFormat="1" ht="13.5" customHeight="1" x14ac:dyDescent="0.15">
      <c r="J918" s="51"/>
      <c r="K918" s="53" t="str">
        <f t="shared" si="27"/>
        <v>217</v>
      </c>
      <c r="L918" s="50" t="s">
        <v>1923</v>
      </c>
      <c r="M918" s="51" t="s">
        <v>53</v>
      </c>
      <c r="T918" s="113" t="str">
        <f t="shared" si="26"/>
        <v/>
      </c>
      <c r="U918" s="117" t="s">
        <v>3987</v>
      </c>
      <c r="V918" s="117"/>
      <c r="W918" s="117"/>
      <c r="X918" s="117"/>
      <c r="Y918" s="117" t="s">
        <v>1930</v>
      </c>
      <c r="Z918" s="113"/>
      <c r="AA918" s="114"/>
    </row>
    <row r="919" spans="10:27" s="1" customFormat="1" ht="13.5" customHeight="1" x14ac:dyDescent="0.15">
      <c r="J919" s="51"/>
      <c r="K919" s="53" t="str">
        <f t="shared" si="27"/>
        <v>218</v>
      </c>
      <c r="L919" s="50" t="s">
        <v>1924</v>
      </c>
      <c r="M919" s="51" t="s">
        <v>1925</v>
      </c>
      <c r="T919" s="113" t="str">
        <f t="shared" si="26"/>
        <v/>
      </c>
      <c r="U919" s="117" t="s">
        <v>3988</v>
      </c>
      <c r="V919" s="117"/>
      <c r="W919" s="117"/>
      <c r="X919" s="117"/>
      <c r="Y919" s="117" t="s">
        <v>1932</v>
      </c>
      <c r="Z919" s="113"/>
      <c r="AA919" s="114"/>
    </row>
    <row r="920" spans="10:27" s="1" customFormat="1" ht="13.5" customHeight="1" x14ac:dyDescent="0.15">
      <c r="J920" s="51"/>
      <c r="K920" s="53" t="str">
        <f t="shared" si="27"/>
        <v>219</v>
      </c>
      <c r="L920" s="50" t="s">
        <v>1926</v>
      </c>
      <c r="M920" s="51" t="s">
        <v>1927</v>
      </c>
      <c r="T920" s="113" t="str">
        <f t="shared" si="26"/>
        <v/>
      </c>
      <c r="U920" s="117" t="s">
        <v>3989</v>
      </c>
      <c r="V920" s="117"/>
      <c r="W920" s="117"/>
      <c r="X920" s="117"/>
      <c r="Y920" s="117" t="s">
        <v>1934</v>
      </c>
      <c r="Z920" s="113"/>
      <c r="AA920" s="114"/>
    </row>
    <row r="921" spans="10:27" s="1" customFormat="1" ht="13.5" customHeight="1" x14ac:dyDescent="0.15">
      <c r="J921" s="51"/>
      <c r="K921" s="53" t="str">
        <f t="shared" si="27"/>
        <v>220</v>
      </c>
      <c r="L921" s="50" t="s">
        <v>1928</v>
      </c>
      <c r="M921" s="51" t="s">
        <v>52</v>
      </c>
      <c r="T921" s="113" t="str">
        <f t="shared" si="26"/>
        <v/>
      </c>
      <c r="U921" s="117" t="s">
        <v>3990</v>
      </c>
      <c r="V921" s="117"/>
      <c r="W921" s="117"/>
      <c r="X921" s="117"/>
      <c r="Y921" s="117" t="s">
        <v>1936</v>
      </c>
      <c r="Z921" s="113"/>
      <c r="AA921" s="114"/>
    </row>
    <row r="922" spans="10:27" s="1" customFormat="1" ht="13.5" customHeight="1" x14ac:dyDescent="0.15">
      <c r="J922" s="51"/>
      <c r="K922" s="53" t="str">
        <f t="shared" si="27"/>
        <v>303</v>
      </c>
      <c r="L922" s="50" t="s">
        <v>1929</v>
      </c>
      <c r="M922" s="51" t="s">
        <v>1930</v>
      </c>
      <c r="T922" s="113" t="str">
        <f t="shared" si="26"/>
        <v/>
      </c>
      <c r="U922" s="117" t="s">
        <v>3991</v>
      </c>
      <c r="V922" s="117"/>
      <c r="W922" s="117"/>
      <c r="X922" s="117"/>
      <c r="Y922" s="117" t="s">
        <v>1938</v>
      </c>
      <c r="Z922" s="113"/>
      <c r="AA922" s="114"/>
    </row>
    <row r="923" spans="10:27" s="1" customFormat="1" ht="13.5" customHeight="1" x14ac:dyDescent="0.15">
      <c r="J923" s="51"/>
      <c r="K923" s="53" t="str">
        <f t="shared" si="27"/>
        <v>304</v>
      </c>
      <c r="L923" s="50" t="s">
        <v>1931</v>
      </c>
      <c r="M923" s="51" t="s">
        <v>1932</v>
      </c>
      <c r="T923" s="113" t="str">
        <f t="shared" si="26"/>
        <v/>
      </c>
      <c r="U923" s="117" t="s">
        <v>3992</v>
      </c>
      <c r="V923" s="117"/>
      <c r="W923" s="117"/>
      <c r="X923" s="117"/>
      <c r="Y923" s="117" t="s">
        <v>1940</v>
      </c>
      <c r="Z923" s="113"/>
      <c r="AA923" s="114"/>
    </row>
    <row r="924" spans="10:27" s="1" customFormat="1" ht="13.5" customHeight="1" x14ac:dyDescent="0.15">
      <c r="J924" s="51"/>
      <c r="K924" s="53" t="str">
        <f t="shared" si="27"/>
        <v>305</v>
      </c>
      <c r="L924" s="50" t="s">
        <v>1933</v>
      </c>
      <c r="M924" s="51" t="s">
        <v>1934</v>
      </c>
      <c r="T924" s="113" t="str">
        <f t="shared" si="26"/>
        <v/>
      </c>
      <c r="U924" s="117" t="s">
        <v>3993</v>
      </c>
      <c r="V924" s="117"/>
      <c r="W924" s="117"/>
      <c r="X924" s="117"/>
      <c r="Y924" s="117" t="s">
        <v>1942</v>
      </c>
      <c r="Z924" s="113"/>
      <c r="AA924" s="114"/>
    </row>
    <row r="925" spans="10:27" s="1" customFormat="1" ht="13.5" customHeight="1" x14ac:dyDescent="0.15">
      <c r="J925" s="51"/>
      <c r="K925" s="53" t="str">
        <f t="shared" si="27"/>
        <v>306</v>
      </c>
      <c r="L925" s="50" t="s">
        <v>1935</v>
      </c>
      <c r="M925" s="51" t="s">
        <v>1936</v>
      </c>
      <c r="T925" s="113" t="str">
        <f t="shared" si="26"/>
        <v/>
      </c>
      <c r="U925" s="117" t="s">
        <v>3994</v>
      </c>
      <c r="V925" s="117"/>
      <c r="W925" s="117"/>
      <c r="X925" s="117"/>
      <c r="Y925" s="117" t="s">
        <v>1944</v>
      </c>
      <c r="Z925" s="113"/>
      <c r="AA925" s="114"/>
    </row>
    <row r="926" spans="10:27" s="1" customFormat="1" ht="13.5" customHeight="1" x14ac:dyDescent="0.15">
      <c r="J926" s="51"/>
      <c r="K926" s="53" t="str">
        <f t="shared" si="27"/>
        <v>307</v>
      </c>
      <c r="L926" s="50" t="s">
        <v>1937</v>
      </c>
      <c r="M926" s="51" t="s">
        <v>1938</v>
      </c>
      <c r="T926" s="113" t="str">
        <f t="shared" si="26"/>
        <v/>
      </c>
      <c r="U926" s="117" t="s">
        <v>3995</v>
      </c>
      <c r="V926" s="117"/>
      <c r="W926" s="117"/>
      <c r="X926" s="117"/>
      <c r="Y926" s="117" t="s">
        <v>1946</v>
      </c>
      <c r="Z926" s="113"/>
      <c r="AA926" s="114"/>
    </row>
    <row r="927" spans="10:27" s="1" customFormat="1" ht="13.5" customHeight="1" x14ac:dyDescent="0.15">
      <c r="J927" s="51"/>
      <c r="K927" s="53" t="str">
        <f t="shared" si="27"/>
        <v>309</v>
      </c>
      <c r="L927" s="50" t="s">
        <v>1939</v>
      </c>
      <c r="M927" s="51" t="s">
        <v>1940</v>
      </c>
      <c r="T927" s="113" t="str">
        <f t="shared" si="26"/>
        <v/>
      </c>
      <c r="U927" s="117" t="s">
        <v>3996</v>
      </c>
      <c r="V927" s="117"/>
      <c r="W927" s="117"/>
      <c r="X927" s="117"/>
      <c r="Y927" s="117" t="s">
        <v>1948</v>
      </c>
      <c r="Z927" s="113"/>
      <c r="AA927" s="114"/>
    </row>
    <row r="928" spans="10:27" s="1" customFormat="1" ht="13.5" customHeight="1" x14ac:dyDescent="0.15">
      <c r="J928" s="51"/>
      <c r="K928" s="53" t="str">
        <f t="shared" si="27"/>
        <v>321</v>
      </c>
      <c r="L928" s="50" t="s">
        <v>1941</v>
      </c>
      <c r="M928" s="51" t="s">
        <v>1942</v>
      </c>
      <c r="T928" s="113" t="str">
        <f t="shared" si="26"/>
        <v/>
      </c>
      <c r="U928" s="117" t="s">
        <v>3997</v>
      </c>
      <c r="V928" s="117"/>
      <c r="W928" s="117"/>
      <c r="X928" s="117"/>
      <c r="Y928" s="117" t="s">
        <v>1950</v>
      </c>
      <c r="Z928" s="113"/>
      <c r="AA928" s="114"/>
    </row>
    <row r="929" spans="10:27" s="1" customFormat="1" ht="13.5" customHeight="1" x14ac:dyDescent="0.15">
      <c r="J929" s="51"/>
      <c r="K929" s="53" t="str">
        <f t="shared" si="27"/>
        <v>323</v>
      </c>
      <c r="L929" s="50" t="s">
        <v>1943</v>
      </c>
      <c r="M929" s="51" t="s">
        <v>1944</v>
      </c>
      <c r="T929" s="113" t="str">
        <f t="shared" si="26"/>
        <v/>
      </c>
      <c r="U929" s="117" t="s">
        <v>3998</v>
      </c>
      <c r="V929" s="117"/>
      <c r="W929" s="117"/>
      <c r="X929" s="117"/>
      <c r="Y929" s="117" t="s">
        <v>1952</v>
      </c>
      <c r="Z929" s="113"/>
      <c r="AA929" s="114"/>
    </row>
    <row r="930" spans="10:27" s="1" customFormat="1" ht="13.5" customHeight="1" x14ac:dyDescent="0.15">
      <c r="J930" s="51"/>
      <c r="K930" s="53" t="str">
        <f t="shared" si="27"/>
        <v>324</v>
      </c>
      <c r="L930" s="50" t="s">
        <v>1945</v>
      </c>
      <c r="M930" s="51" t="s">
        <v>1946</v>
      </c>
      <c r="T930" s="113" t="str">
        <f t="shared" si="26"/>
        <v/>
      </c>
      <c r="U930" s="117" t="s">
        <v>3999</v>
      </c>
      <c r="V930" s="117"/>
      <c r="W930" s="117"/>
      <c r="X930" s="117"/>
      <c r="Y930" s="117" t="s">
        <v>1954</v>
      </c>
      <c r="Z930" s="113"/>
      <c r="AA930" s="114"/>
    </row>
    <row r="931" spans="10:27" s="1" customFormat="1" ht="13.5" customHeight="1" x14ac:dyDescent="0.15">
      <c r="J931" s="51"/>
      <c r="K931" s="53" t="str">
        <f t="shared" si="27"/>
        <v>349</v>
      </c>
      <c r="L931" s="50" t="s">
        <v>1947</v>
      </c>
      <c r="M931" s="51" t="s">
        <v>1948</v>
      </c>
      <c r="T931" s="113" t="str">
        <f t="shared" si="26"/>
        <v/>
      </c>
      <c r="U931" s="117" t="s">
        <v>4000</v>
      </c>
      <c r="V931" s="117"/>
      <c r="W931" s="117"/>
      <c r="X931" s="117"/>
      <c r="Y931" s="117" t="s">
        <v>1956</v>
      </c>
      <c r="Z931" s="113"/>
      <c r="AA931" s="114"/>
    </row>
    <row r="932" spans="10:27" s="1" customFormat="1" ht="13.5" customHeight="1" x14ac:dyDescent="0.15">
      <c r="J932" s="51"/>
      <c r="K932" s="53" t="str">
        <f t="shared" si="27"/>
        <v>350</v>
      </c>
      <c r="L932" s="50" t="s">
        <v>1949</v>
      </c>
      <c r="M932" s="51" t="s">
        <v>1950</v>
      </c>
      <c r="T932" s="113" t="str">
        <f t="shared" si="26"/>
        <v/>
      </c>
      <c r="U932" s="117" t="s">
        <v>4001</v>
      </c>
      <c r="V932" s="117"/>
      <c r="W932" s="117"/>
      <c r="X932" s="117"/>
      <c r="Y932" s="117" t="s">
        <v>1958</v>
      </c>
      <c r="Z932" s="113"/>
      <c r="AA932" s="114"/>
    </row>
    <row r="933" spans="10:27" s="1" customFormat="1" ht="13.5" customHeight="1" x14ac:dyDescent="0.15">
      <c r="J933" s="51"/>
      <c r="K933" s="53" t="str">
        <f t="shared" si="27"/>
        <v>361</v>
      </c>
      <c r="L933" s="50" t="s">
        <v>1951</v>
      </c>
      <c r="M933" s="51" t="s">
        <v>1952</v>
      </c>
      <c r="T933" s="113" t="str">
        <f t="shared" si="26"/>
        <v/>
      </c>
      <c r="U933" s="117" t="s">
        <v>4002</v>
      </c>
      <c r="V933" s="117"/>
      <c r="W933" s="117"/>
      <c r="X933" s="117"/>
      <c r="Y933" s="117" t="s">
        <v>1960</v>
      </c>
      <c r="Z933" s="113"/>
      <c r="AA933" s="114"/>
    </row>
    <row r="934" spans="10:27" s="1" customFormat="1" ht="13.5" customHeight="1" x14ac:dyDescent="0.15">
      <c r="J934" s="51"/>
      <c r="K934" s="53" t="str">
        <f t="shared" si="27"/>
        <v>362</v>
      </c>
      <c r="L934" s="50" t="s">
        <v>1953</v>
      </c>
      <c r="M934" s="51" t="s">
        <v>1954</v>
      </c>
      <c r="T934" s="113" t="str">
        <f t="shared" si="26"/>
        <v/>
      </c>
      <c r="U934" s="117" t="s">
        <v>4003</v>
      </c>
      <c r="V934" s="117"/>
      <c r="W934" s="117"/>
      <c r="X934" s="117"/>
      <c r="Y934" s="117" t="s">
        <v>1962</v>
      </c>
      <c r="Z934" s="113"/>
      <c r="AA934" s="114"/>
    </row>
    <row r="935" spans="10:27" s="1" customFormat="1" ht="13.5" customHeight="1" x14ac:dyDescent="0.15">
      <c r="J935" s="51"/>
      <c r="K935" s="53" t="str">
        <f t="shared" si="27"/>
        <v>363</v>
      </c>
      <c r="L935" s="50" t="s">
        <v>1955</v>
      </c>
      <c r="M935" s="51" t="s">
        <v>1956</v>
      </c>
      <c r="T935" s="113" t="str">
        <f t="shared" si="26"/>
        <v/>
      </c>
      <c r="U935" s="117" t="s">
        <v>4004</v>
      </c>
      <c r="V935" s="117"/>
      <c r="W935" s="117"/>
      <c r="X935" s="117"/>
      <c r="Y935" s="117" t="s">
        <v>1964</v>
      </c>
      <c r="Z935" s="113"/>
      <c r="AA935" s="114"/>
    </row>
    <row r="936" spans="10:27" s="1" customFormat="1" ht="13.5" customHeight="1" x14ac:dyDescent="0.15">
      <c r="J936" s="51"/>
      <c r="K936" s="53" t="str">
        <f t="shared" si="27"/>
        <v>382</v>
      </c>
      <c r="L936" s="50" t="s">
        <v>1957</v>
      </c>
      <c r="M936" s="51" t="s">
        <v>1958</v>
      </c>
      <c r="T936" s="113" t="str">
        <f t="shared" si="26"/>
        <v/>
      </c>
      <c r="U936" s="117" t="s">
        <v>4005</v>
      </c>
      <c r="V936" s="117"/>
      <c r="W936" s="117"/>
      <c r="X936" s="117"/>
      <c r="Y936" s="117" t="s">
        <v>1966</v>
      </c>
      <c r="Z936" s="113"/>
      <c r="AA936" s="114"/>
    </row>
    <row r="937" spans="10:27" s="1" customFormat="1" ht="13.5" customHeight="1" x14ac:dyDescent="0.15">
      <c r="J937" s="51"/>
      <c r="K937" s="53" t="str">
        <f t="shared" si="27"/>
        <v>383</v>
      </c>
      <c r="L937" s="50" t="s">
        <v>1959</v>
      </c>
      <c r="M937" s="51" t="s">
        <v>1960</v>
      </c>
      <c r="T937" s="113" t="str">
        <f t="shared" si="26"/>
        <v/>
      </c>
      <c r="U937" s="117" t="s">
        <v>4006</v>
      </c>
      <c r="V937" s="117"/>
      <c r="W937" s="117"/>
      <c r="X937" s="117"/>
      <c r="Y937" s="117" t="s">
        <v>1968</v>
      </c>
      <c r="Z937" s="113"/>
      <c r="AA937" s="114"/>
    </row>
    <row r="938" spans="10:27" s="1" customFormat="1" ht="13.5" customHeight="1" x14ac:dyDescent="0.15">
      <c r="J938" s="51"/>
      <c r="K938" s="53" t="str">
        <f t="shared" si="27"/>
        <v>384</v>
      </c>
      <c r="L938" s="50" t="s">
        <v>1961</v>
      </c>
      <c r="M938" s="51" t="s">
        <v>1962</v>
      </c>
      <c r="T938" s="113" t="str">
        <f t="shared" si="26"/>
        <v/>
      </c>
      <c r="U938" s="117" t="s">
        <v>4007</v>
      </c>
      <c r="V938" s="117"/>
      <c r="W938" s="117"/>
      <c r="X938" s="117"/>
      <c r="Y938" s="117" t="s">
        <v>1970</v>
      </c>
      <c r="Z938" s="113"/>
      <c r="AA938" s="114"/>
    </row>
    <row r="939" spans="10:27" s="1" customFormat="1" ht="13.5" customHeight="1" x14ac:dyDescent="0.15">
      <c r="J939" s="51"/>
      <c r="K939" s="53" t="str">
        <f t="shared" si="27"/>
        <v>385</v>
      </c>
      <c r="L939" s="50" t="s">
        <v>1963</v>
      </c>
      <c r="M939" s="51" t="s">
        <v>1964</v>
      </c>
      <c r="T939" s="113" t="str">
        <f t="shared" si="26"/>
        <v/>
      </c>
      <c r="U939" s="117" t="s">
        <v>4008</v>
      </c>
      <c r="V939" s="117"/>
      <c r="W939" s="117"/>
      <c r="X939" s="117"/>
      <c r="Y939" s="117" t="s">
        <v>1972</v>
      </c>
      <c r="Z939" s="113"/>
      <c r="AA939" s="114"/>
    </row>
    <row r="940" spans="10:27" s="1" customFormat="1" ht="13.5" customHeight="1" x14ac:dyDescent="0.15">
      <c r="J940" s="51"/>
      <c r="K940" s="53" t="str">
        <f t="shared" si="27"/>
        <v>386</v>
      </c>
      <c r="L940" s="50" t="s">
        <v>1965</v>
      </c>
      <c r="M940" s="51" t="s">
        <v>1966</v>
      </c>
      <c r="T940" s="113" t="str">
        <f t="shared" si="26"/>
        <v/>
      </c>
      <c r="U940" s="117" t="s">
        <v>4009</v>
      </c>
      <c r="V940" s="117"/>
      <c r="W940" s="117"/>
      <c r="X940" s="117"/>
      <c r="Y940" s="117" t="s">
        <v>1974</v>
      </c>
      <c r="Z940" s="113"/>
      <c r="AA940" s="114"/>
    </row>
    <row r="941" spans="10:27" s="1" customFormat="1" ht="13.5" customHeight="1" x14ac:dyDescent="0.15">
      <c r="J941" s="51"/>
      <c r="K941" s="53" t="str">
        <f t="shared" si="27"/>
        <v>388</v>
      </c>
      <c r="L941" s="50" t="s">
        <v>1967</v>
      </c>
      <c r="M941" s="51" t="s">
        <v>1968</v>
      </c>
      <c r="T941" s="113" t="str">
        <f t="shared" si="26"/>
        <v/>
      </c>
      <c r="U941" s="117" t="s">
        <v>4010</v>
      </c>
      <c r="V941" s="117"/>
      <c r="W941" s="117"/>
      <c r="X941" s="117"/>
      <c r="Y941" s="117" t="s">
        <v>1976</v>
      </c>
      <c r="Z941" s="113"/>
      <c r="AA941" s="114"/>
    </row>
    <row r="942" spans="10:27" s="1" customFormat="1" ht="13.5" customHeight="1" x14ac:dyDescent="0.15">
      <c r="J942" s="51"/>
      <c r="K942" s="53" t="str">
        <f t="shared" si="27"/>
        <v>402</v>
      </c>
      <c r="L942" s="50" t="s">
        <v>1969</v>
      </c>
      <c r="M942" s="51" t="s">
        <v>1970</v>
      </c>
      <c r="T942" s="113" t="str">
        <f t="shared" si="26"/>
        <v/>
      </c>
      <c r="U942" s="117" t="s">
        <v>4011</v>
      </c>
      <c r="V942" s="117"/>
      <c r="W942" s="117"/>
      <c r="X942" s="117"/>
      <c r="Y942" s="117" t="s">
        <v>1978</v>
      </c>
      <c r="Z942" s="113"/>
      <c r="AA942" s="114"/>
    </row>
    <row r="943" spans="10:27" s="1" customFormat="1" ht="13.5" customHeight="1" x14ac:dyDescent="0.15">
      <c r="J943" s="51"/>
      <c r="K943" s="53" t="str">
        <f t="shared" si="27"/>
        <v>403</v>
      </c>
      <c r="L943" s="50" t="s">
        <v>1971</v>
      </c>
      <c r="M943" s="51" t="s">
        <v>1972</v>
      </c>
      <c r="T943" s="113" t="str">
        <f t="shared" si="26"/>
        <v/>
      </c>
      <c r="U943" s="117" t="s">
        <v>4012</v>
      </c>
      <c r="V943" s="117"/>
      <c r="W943" s="117"/>
      <c r="X943" s="117"/>
      <c r="Y943" s="117" t="s">
        <v>1980</v>
      </c>
      <c r="Z943" s="113"/>
      <c r="AA943" s="114"/>
    </row>
    <row r="944" spans="10:27" s="1" customFormat="1" ht="13.5" customHeight="1" x14ac:dyDescent="0.15">
      <c r="J944" s="51"/>
      <c r="K944" s="53" t="str">
        <f t="shared" si="27"/>
        <v>404</v>
      </c>
      <c r="L944" s="50" t="s">
        <v>1973</v>
      </c>
      <c r="M944" s="51" t="s">
        <v>1974</v>
      </c>
      <c r="T944" s="113" t="str">
        <f t="shared" si="26"/>
        <v/>
      </c>
      <c r="U944" s="117" t="s">
        <v>4013</v>
      </c>
      <c r="V944" s="117"/>
      <c r="W944" s="117"/>
      <c r="X944" s="117"/>
      <c r="Y944" s="117" t="s">
        <v>1982</v>
      </c>
      <c r="Z944" s="113"/>
      <c r="AA944" s="114"/>
    </row>
    <row r="945" spans="10:27" s="1" customFormat="1" ht="13.5" customHeight="1" x14ac:dyDescent="0.15">
      <c r="J945" s="51"/>
      <c r="K945" s="53" t="str">
        <f t="shared" si="27"/>
        <v>407</v>
      </c>
      <c r="L945" s="50" t="s">
        <v>1975</v>
      </c>
      <c r="M945" s="51" t="s">
        <v>1976</v>
      </c>
      <c r="T945" s="113" t="str">
        <f t="shared" si="26"/>
        <v/>
      </c>
      <c r="U945" s="117" t="s">
        <v>4014</v>
      </c>
      <c r="V945" s="117"/>
      <c r="W945" s="117"/>
      <c r="X945" s="117"/>
      <c r="Y945" s="117" t="s">
        <v>1984</v>
      </c>
      <c r="Z945" s="113"/>
      <c r="AA945" s="114"/>
    </row>
    <row r="946" spans="10:27" s="1" customFormat="1" ht="13.5" customHeight="1" x14ac:dyDescent="0.15">
      <c r="J946" s="51"/>
      <c r="K946" s="53" t="str">
        <f t="shared" si="27"/>
        <v>409</v>
      </c>
      <c r="L946" s="50" t="s">
        <v>1977</v>
      </c>
      <c r="M946" s="51" t="s">
        <v>1978</v>
      </c>
      <c r="T946" s="113" t="str">
        <f t="shared" si="26"/>
        <v/>
      </c>
      <c r="U946" s="117" t="s">
        <v>4015</v>
      </c>
      <c r="V946" s="117"/>
      <c r="W946" s="117"/>
      <c r="X946" s="117"/>
      <c r="Y946" s="117" t="s">
        <v>1986</v>
      </c>
      <c r="Z946" s="113"/>
      <c r="AA946" s="114"/>
    </row>
    <row r="947" spans="10:27" s="1" customFormat="1" ht="13.5" customHeight="1" x14ac:dyDescent="0.15">
      <c r="J947" s="51"/>
      <c r="K947" s="53" t="str">
        <f t="shared" si="27"/>
        <v>410</v>
      </c>
      <c r="L947" s="50" t="s">
        <v>1979</v>
      </c>
      <c r="M947" s="51" t="s">
        <v>1980</v>
      </c>
      <c r="T947" s="113" t="str">
        <f t="shared" si="26"/>
        <v/>
      </c>
      <c r="U947" s="117" t="s">
        <v>4016</v>
      </c>
      <c r="V947" s="117"/>
      <c r="W947" s="117"/>
      <c r="X947" s="117"/>
      <c r="Y947" s="117" t="s">
        <v>1988</v>
      </c>
      <c r="Z947" s="113"/>
      <c r="AA947" s="114"/>
    </row>
    <row r="948" spans="10:27" s="1" customFormat="1" ht="13.5" customHeight="1" x14ac:dyDescent="0.15">
      <c r="J948" s="51"/>
      <c r="K948" s="53" t="str">
        <f t="shared" si="27"/>
        <v>411</v>
      </c>
      <c r="L948" s="50" t="s">
        <v>1981</v>
      </c>
      <c r="M948" s="51" t="s">
        <v>1982</v>
      </c>
      <c r="T948" s="113" t="str">
        <f t="shared" si="26"/>
        <v/>
      </c>
      <c r="U948" s="117" t="s">
        <v>4017</v>
      </c>
      <c r="V948" s="117"/>
      <c r="W948" s="117"/>
      <c r="X948" s="117"/>
      <c r="Y948" s="117" t="s">
        <v>1990</v>
      </c>
      <c r="Z948" s="113"/>
      <c r="AA948" s="114"/>
    </row>
    <row r="949" spans="10:27" s="1" customFormat="1" ht="13.5" customHeight="1" x14ac:dyDescent="0.15">
      <c r="J949" s="51"/>
      <c r="K949" s="53" t="str">
        <f t="shared" si="27"/>
        <v>412</v>
      </c>
      <c r="L949" s="50" t="s">
        <v>1983</v>
      </c>
      <c r="M949" s="51" t="s">
        <v>1984</v>
      </c>
      <c r="T949" s="113" t="str">
        <f t="shared" si="26"/>
        <v/>
      </c>
      <c r="U949" s="117" t="s">
        <v>4018</v>
      </c>
      <c r="V949" s="117"/>
      <c r="W949" s="117"/>
      <c r="X949" s="117"/>
      <c r="Y949" s="117" t="s">
        <v>1992</v>
      </c>
      <c r="Z949" s="113"/>
      <c r="AA949" s="114"/>
    </row>
    <row r="950" spans="10:27" s="1" customFormat="1" ht="13.5" customHeight="1" x14ac:dyDescent="0.15">
      <c r="J950" s="51"/>
      <c r="K950" s="53" t="str">
        <f t="shared" si="27"/>
        <v>413</v>
      </c>
      <c r="L950" s="50" t="s">
        <v>1985</v>
      </c>
      <c r="M950" s="51" t="s">
        <v>1986</v>
      </c>
      <c r="T950" s="113" t="str">
        <f t="shared" si="26"/>
        <v/>
      </c>
      <c r="U950" s="117" t="s">
        <v>4019</v>
      </c>
      <c r="V950" s="117"/>
      <c r="W950" s="117"/>
      <c r="X950" s="117"/>
      <c r="Y950" s="117" t="s">
        <v>1994</v>
      </c>
      <c r="Z950" s="113"/>
      <c r="AA950" s="114"/>
    </row>
    <row r="951" spans="10:27" s="1" customFormat="1" ht="13.5" customHeight="1" x14ac:dyDescent="0.15">
      <c r="J951" s="51"/>
      <c r="K951" s="53" t="str">
        <f t="shared" si="27"/>
        <v>414</v>
      </c>
      <c r="L951" s="50" t="s">
        <v>1987</v>
      </c>
      <c r="M951" s="51" t="s">
        <v>1988</v>
      </c>
      <c r="T951" s="113" t="str">
        <f t="shared" si="26"/>
        <v/>
      </c>
      <c r="U951" s="117" t="s">
        <v>4020</v>
      </c>
      <c r="V951" s="117"/>
      <c r="W951" s="117"/>
      <c r="X951" s="117"/>
      <c r="Y951" s="117" t="s">
        <v>1996</v>
      </c>
      <c r="Z951" s="113"/>
      <c r="AA951" s="114"/>
    </row>
    <row r="952" spans="10:27" s="1" customFormat="1" ht="13.5" customHeight="1" x14ac:dyDescent="0.15">
      <c r="J952" s="51"/>
      <c r="K952" s="53" t="str">
        <f t="shared" si="27"/>
        <v>415</v>
      </c>
      <c r="L952" s="50" t="s">
        <v>1989</v>
      </c>
      <c r="M952" s="51" t="s">
        <v>1990</v>
      </c>
      <c r="T952" s="113" t="str">
        <f t="shared" si="26"/>
        <v/>
      </c>
      <c r="U952" s="117" t="s">
        <v>4021</v>
      </c>
      <c r="V952" s="117"/>
      <c r="W952" s="117"/>
      <c r="X952" s="117"/>
      <c r="Y952" s="117" t="s">
        <v>1998</v>
      </c>
      <c r="Z952" s="113"/>
      <c r="AA952" s="114"/>
    </row>
    <row r="953" spans="10:27" s="1" customFormat="1" ht="13.5" customHeight="1" x14ac:dyDescent="0.15">
      <c r="J953" s="51"/>
      <c r="K953" s="53" t="str">
        <f t="shared" si="27"/>
        <v>416</v>
      </c>
      <c r="L953" s="50" t="s">
        <v>1991</v>
      </c>
      <c r="M953" s="51" t="s">
        <v>1992</v>
      </c>
      <c r="T953" s="113" t="str">
        <f t="shared" si="26"/>
        <v/>
      </c>
      <c r="U953" s="117" t="s">
        <v>4022</v>
      </c>
      <c r="V953" s="117"/>
      <c r="W953" s="117"/>
      <c r="X953" s="117"/>
      <c r="Y953" s="117" t="s">
        <v>2000</v>
      </c>
      <c r="Z953" s="113"/>
      <c r="AA953" s="114"/>
    </row>
    <row r="954" spans="10:27" s="1" customFormat="1" ht="13.5" customHeight="1" x14ac:dyDescent="0.15">
      <c r="J954" s="51"/>
      <c r="K954" s="53" t="str">
        <f t="shared" si="27"/>
        <v>417</v>
      </c>
      <c r="L954" s="50" t="s">
        <v>1993</v>
      </c>
      <c r="M954" s="51" t="s">
        <v>1994</v>
      </c>
      <c r="T954" s="113" t="str">
        <f t="shared" si="26"/>
        <v/>
      </c>
      <c r="U954" s="117" t="s">
        <v>4023</v>
      </c>
      <c r="V954" s="117"/>
      <c r="W954" s="117"/>
      <c r="X954" s="117"/>
      <c r="Y954" s="117" t="s">
        <v>2002</v>
      </c>
      <c r="Z954" s="113"/>
      <c r="AA954" s="114"/>
    </row>
    <row r="955" spans="10:27" s="1" customFormat="1" ht="13.5" customHeight="1" x14ac:dyDescent="0.15">
      <c r="J955" s="51"/>
      <c r="K955" s="53" t="str">
        <f t="shared" si="27"/>
        <v>422</v>
      </c>
      <c r="L955" s="50" t="s">
        <v>1995</v>
      </c>
      <c r="M955" s="51" t="s">
        <v>1996</v>
      </c>
      <c r="T955" s="113" t="str">
        <f t="shared" si="26"/>
        <v/>
      </c>
      <c r="U955" s="117" t="s">
        <v>4024</v>
      </c>
      <c r="V955" s="117"/>
      <c r="W955" s="117"/>
      <c r="X955" s="117"/>
      <c r="Y955" s="117" t="s">
        <v>2004</v>
      </c>
      <c r="Z955" s="113"/>
      <c r="AA955" s="114"/>
    </row>
    <row r="956" spans="10:27" s="1" customFormat="1" ht="13.5" customHeight="1" x14ac:dyDescent="0.15">
      <c r="J956" s="51"/>
      <c r="K956" s="53" t="str">
        <f t="shared" si="27"/>
        <v>423</v>
      </c>
      <c r="L956" s="50" t="s">
        <v>1997</v>
      </c>
      <c r="M956" s="51" t="s">
        <v>1998</v>
      </c>
      <c r="T956" s="113" t="str">
        <f t="shared" si="26"/>
        <v/>
      </c>
      <c r="U956" s="117" t="s">
        <v>4025</v>
      </c>
      <c r="V956" s="117"/>
      <c r="W956" s="117"/>
      <c r="X956" s="117"/>
      <c r="Y956" s="117" t="s">
        <v>2006</v>
      </c>
      <c r="Z956" s="113"/>
      <c r="AA956" s="114"/>
    </row>
    <row r="957" spans="10:27" s="1" customFormat="1" ht="13.5" customHeight="1" x14ac:dyDescent="0.15">
      <c r="J957" s="51"/>
      <c r="K957" s="53" t="str">
        <f t="shared" si="27"/>
        <v>425</v>
      </c>
      <c r="L957" s="50" t="s">
        <v>1999</v>
      </c>
      <c r="M957" s="51" t="s">
        <v>2000</v>
      </c>
      <c r="T957" s="113" t="str">
        <f t="shared" si="26"/>
        <v/>
      </c>
      <c r="U957" s="117" t="s">
        <v>4026</v>
      </c>
      <c r="V957" s="117"/>
      <c r="W957" s="117"/>
      <c r="X957" s="117"/>
      <c r="Y957" s="117" t="s">
        <v>2008</v>
      </c>
      <c r="Z957" s="113"/>
      <c r="AA957" s="114"/>
    </row>
    <row r="958" spans="10:27" s="1" customFormat="1" ht="13.5" customHeight="1" x14ac:dyDescent="0.15">
      <c r="J958" s="51"/>
      <c r="K958" s="53" t="str">
        <f t="shared" si="27"/>
        <v>429</v>
      </c>
      <c r="L958" s="50" t="s">
        <v>2001</v>
      </c>
      <c r="M958" s="51" t="s">
        <v>2002</v>
      </c>
      <c r="T958" s="113" t="str">
        <f t="shared" si="26"/>
        <v/>
      </c>
      <c r="U958" s="117" t="s">
        <v>4027</v>
      </c>
      <c r="V958" s="117"/>
      <c r="W958" s="117"/>
      <c r="X958" s="117"/>
      <c r="Y958" s="117" t="s">
        <v>2010</v>
      </c>
      <c r="Z958" s="113"/>
      <c r="AA958" s="114"/>
    </row>
    <row r="959" spans="10:27" s="1" customFormat="1" ht="13.5" customHeight="1" x14ac:dyDescent="0.15">
      <c r="J959" s="51"/>
      <c r="K959" s="53" t="str">
        <f t="shared" si="27"/>
        <v>430</v>
      </c>
      <c r="L959" s="50" t="s">
        <v>2003</v>
      </c>
      <c r="M959" s="51" t="s">
        <v>2004</v>
      </c>
      <c r="T959" s="113" t="str">
        <f t="shared" si="26"/>
        <v/>
      </c>
      <c r="U959" s="117" t="s">
        <v>4028</v>
      </c>
      <c r="V959" s="117"/>
      <c r="W959" s="117"/>
      <c r="X959" s="117"/>
      <c r="Y959" s="117" t="s">
        <v>2012</v>
      </c>
      <c r="Z959" s="113"/>
      <c r="AA959" s="114"/>
    </row>
    <row r="960" spans="10:27" s="1" customFormat="1" ht="13.5" customHeight="1" x14ac:dyDescent="0.15">
      <c r="J960" s="51"/>
      <c r="K960" s="53" t="str">
        <f t="shared" si="27"/>
        <v>432</v>
      </c>
      <c r="L960" s="50" t="s">
        <v>2005</v>
      </c>
      <c r="M960" s="51" t="s">
        <v>2006</v>
      </c>
      <c r="T960" s="113" t="str">
        <f t="shared" si="26"/>
        <v/>
      </c>
      <c r="U960" s="117" t="s">
        <v>4029</v>
      </c>
      <c r="V960" s="117"/>
      <c r="W960" s="117"/>
      <c r="X960" s="117"/>
      <c r="Y960" s="117" t="s">
        <v>2014</v>
      </c>
      <c r="Z960" s="113"/>
      <c r="AA960" s="114"/>
    </row>
    <row r="961" spans="10:27" s="1" customFormat="1" ht="13.5" customHeight="1" x14ac:dyDescent="0.15">
      <c r="J961" s="51"/>
      <c r="K961" s="53" t="str">
        <f t="shared" si="27"/>
        <v>446</v>
      </c>
      <c r="L961" s="50" t="s">
        <v>2007</v>
      </c>
      <c r="M961" s="51" t="s">
        <v>2008</v>
      </c>
      <c r="T961" s="113" t="str">
        <f t="shared" si="26"/>
        <v/>
      </c>
      <c r="U961" s="117" t="s">
        <v>4030</v>
      </c>
      <c r="V961" s="117"/>
      <c r="W961" s="117"/>
      <c r="X961" s="117"/>
      <c r="Y961" s="117" t="s">
        <v>2016</v>
      </c>
      <c r="Z961" s="113"/>
      <c r="AA961" s="114"/>
    </row>
    <row r="962" spans="10:27" s="1" customFormat="1" ht="13.5" customHeight="1" x14ac:dyDescent="0.15">
      <c r="J962" s="51"/>
      <c r="K962" s="53" t="str">
        <f t="shared" si="27"/>
        <v>448</v>
      </c>
      <c r="L962" s="50" t="s">
        <v>2009</v>
      </c>
      <c r="M962" s="51" t="s">
        <v>2010</v>
      </c>
      <c r="T962" s="113" t="str">
        <f t="shared" si="26"/>
        <v/>
      </c>
      <c r="U962" s="117" t="s">
        <v>4031</v>
      </c>
      <c r="V962" s="117"/>
      <c r="W962" s="117"/>
      <c r="X962" s="117"/>
      <c r="Y962" s="117" t="s">
        <v>2018</v>
      </c>
      <c r="Z962" s="113"/>
      <c r="AA962" s="114"/>
    </row>
    <row r="963" spans="10:27" s="1" customFormat="1" ht="13.5" customHeight="1" x14ac:dyDescent="0.15">
      <c r="J963" s="51"/>
      <c r="K963" s="53" t="str">
        <f t="shared" si="27"/>
        <v>450</v>
      </c>
      <c r="L963" s="50" t="s">
        <v>2011</v>
      </c>
      <c r="M963" s="51" t="s">
        <v>2012</v>
      </c>
      <c r="T963" s="113" t="str">
        <f t="shared" si="26"/>
        <v/>
      </c>
      <c r="U963" s="117" t="s">
        <v>4032</v>
      </c>
      <c r="V963" s="117"/>
      <c r="W963" s="117"/>
      <c r="X963" s="117"/>
      <c r="Y963" s="117" t="s">
        <v>2020</v>
      </c>
      <c r="Z963" s="113"/>
      <c r="AA963" s="114"/>
    </row>
    <row r="964" spans="10:27" s="1" customFormat="1" ht="13.5" customHeight="1" x14ac:dyDescent="0.15">
      <c r="J964" s="51"/>
      <c r="K964" s="53" t="str">
        <f t="shared" si="27"/>
        <v>451</v>
      </c>
      <c r="L964" s="50" t="s">
        <v>2013</v>
      </c>
      <c r="M964" s="51" t="s">
        <v>2014</v>
      </c>
      <c r="T964" s="113" t="str">
        <f t="shared" si="26"/>
        <v/>
      </c>
      <c r="U964" s="117" t="s">
        <v>4033</v>
      </c>
      <c r="V964" s="117"/>
      <c r="W964" s="117"/>
      <c r="X964" s="117"/>
      <c r="Y964" s="117" t="s">
        <v>2022</v>
      </c>
      <c r="Z964" s="113"/>
      <c r="AA964" s="114"/>
    </row>
    <row r="965" spans="10:27" s="1" customFormat="1" ht="13.5" customHeight="1" x14ac:dyDescent="0.15">
      <c r="J965" s="51"/>
      <c r="K965" s="53" t="str">
        <f t="shared" si="27"/>
        <v>452</v>
      </c>
      <c r="L965" s="50" t="s">
        <v>2015</v>
      </c>
      <c r="M965" s="51" t="s">
        <v>2016</v>
      </c>
      <c r="T965" s="113" t="str">
        <f t="shared" ref="T965:T1028" si="28">Q965&amp;H965</f>
        <v/>
      </c>
      <c r="U965" s="117" t="s">
        <v>4034</v>
      </c>
      <c r="V965" s="117"/>
      <c r="W965" s="117"/>
      <c r="X965" s="117"/>
      <c r="Y965" s="117" t="s">
        <v>2024</v>
      </c>
      <c r="Z965" s="113"/>
      <c r="AA965" s="114"/>
    </row>
    <row r="966" spans="10:27" s="1" customFormat="1" ht="13.5" customHeight="1" x14ac:dyDescent="0.15">
      <c r="J966" s="51"/>
      <c r="K966" s="53" t="str">
        <f t="shared" ref="K966:K1029" si="29">RIGHT(L966,3)</f>
        <v>481</v>
      </c>
      <c r="L966" s="50" t="s">
        <v>2017</v>
      </c>
      <c r="M966" s="51" t="s">
        <v>2018</v>
      </c>
      <c r="T966" s="113" t="str">
        <f t="shared" si="28"/>
        <v/>
      </c>
      <c r="U966" s="117" t="s">
        <v>4035</v>
      </c>
      <c r="V966" s="117"/>
      <c r="W966" s="117"/>
      <c r="X966" s="117"/>
      <c r="Y966" s="117" t="s">
        <v>2026</v>
      </c>
      <c r="Z966" s="113"/>
      <c r="AA966" s="114"/>
    </row>
    <row r="967" spans="10:27" s="1" customFormat="1" ht="13.5" customHeight="1" x14ac:dyDescent="0.15">
      <c r="J967" s="51"/>
      <c r="K967" s="53" t="str">
        <f t="shared" si="29"/>
        <v>482</v>
      </c>
      <c r="L967" s="50" t="s">
        <v>2019</v>
      </c>
      <c r="M967" s="51" t="s">
        <v>2020</v>
      </c>
      <c r="T967" s="113" t="str">
        <f t="shared" si="28"/>
        <v/>
      </c>
      <c r="U967" s="117" t="s">
        <v>4036</v>
      </c>
      <c r="V967" s="117"/>
      <c r="W967" s="117"/>
      <c r="X967" s="117"/>
      <c r="Y967" s="117" t="s">
        <v>2028</v>
      </c>
      <c r="Z967" s="113"/>
      <c r="AA967" s="114"/>
    </row>
    <row r="968" spans="10:27" s="1" customFormat="1" ht="13.5" customHeight="1" x14ac:dyDescent="0.15">
      <c r="J968" s="51"/>
      <c r="K968" s="53" t="str">
        <f t="shared" si="29"/>
        <v>485</v>
      </c>
      <c r="L968" s="50" t="s">
        <v>2021</v>
      </c>
      <c r="M968" s="51" t="s">
        <v>2022</v>
      </c>
      <c r="T968" s="113" t="str">
        <f t="shared" si="28"/>
        <v/>
      </c>
      <c r="U968" s="117" t="s">
        <v>4037</v>
      </c>
      <c r="V968" s="117"/>
      <c r="W968" s="117"/>
      <c r="X968" s="117"/>
      <c r="Y968" s="117" t="s">
        <v>2030</v>
      </c>
      <c r="Z968" s="113"/>
      <c r="AA968" s="114"/>
    </row>
    <row r="969" spans="10:27" s="1" customFormat="1" ht="13.5" customHeight="1" x14ac:dyDescent="0.15">
      <c r="J969" s="51"/>
      <c r="K969" s="53" t="str">
        <f t="shared" si="29"/>
        <v>486</v>
      </c>
      <c r="L969" s="50" t="s">
        <v>2023</v>
      </c>
      <c r="M969" s="51" t="s">
        <v>2024</v>
      </c>
      <c r="T969" s="113" t="str">
        <f t="shared" si="28"/>
        <v/>
      </c>
      <c r="U969" s="117" t="s">
        <v>4038</v>
      </c>
      <c r="V969" s="117"/>
      <c r="W969" s="117"/>
      <c r="X969" s="117"/>
      <c r="Y969" s="117" t="s">
        <v>2032</v>
      </c>
      <c r="Z969" s="113"/>
      <c r="AA969" s="114"/>
    </row>
    <row r="970" spans="10:27" s="1" customFormat="1" ht="13.5" customHeight="1" x14ac:dyDescent="0.15">
      <c r="J970" s="51"/>
      <c r="K970" s="53" t="str">
        <f t="shared" si="29"/>
        <v>521</v>
      </c>
      <c r="L970" s="50" t="s">
        <v>2025</v>
      </c>
      <c r="M970" s="51" t="s">
        <v>2026</v>
      </c>
      <c r="T970" s="113" t="str">
        <f t="shared" si="28"/>
        <v/>
      </c>
      <c r="U970" s="117" t="s">
        <v>4039</v>
      </c>
      <c r="V970" s="117"/>
      <c r="W970" s="117"/>
      <c r="X970" s="117"/>
      <c r="Y970" s="117" t="s">
        <v>2034</v>
      </c>
      <c r="Z970" s="113"/>
      <c r="AA970" s="114"/>
    </row>
    <row r="971" spans="10:27" s="1" customFormat="1" ht="13.5" customHeight="1" x14ac:dyDescent="0.15">
      <c r="J971" s="51"/>
      <c r="K971" s="53" t="str">
        <f t="shared" si="29"/>
        <v>541</v>
      </c>
      <c r="L971" s="50" t="s">
        <v>2027</v>
      </c>
      <c r="M971" s="51" t="s">
        <v>2028</v>
      </c>
      <c r="T971" s="113" t="str">
        <f t="shared" si="28"/>
        <v/>
      </c>
      <c r="U971" s="117" t="s">
        <v>4040</v>
      </c>
      <c r="V971" s="117"/>
      <c r="W971" s="117"/>
      <c r="X971" s="117"/>
      <c r="Y971" s="117" t="s">
        <v>2036</v>
      </c>
      <c r="Z971" s="113"/>
      <c r="AA971" s="114"/>
    </row>
    <row r="972" spans="10:27" s="1" customFormat="1" ht="13.5" customHeight="1" x14ac:dyDescent="0.15">
      <c r="J972" s="51"/>
      <c r="K972" s="53" t="str">
        <f t="shared" si="29"/>
        <v>543</v>
      </c>
      <c r="L972" s="50" t="s">
        <v>2029</v>
      </c>
      <c r="M972" s="51" t="s">
        <v>2030</v>
      </c>
      <c r="T972" s="113" t="str">
        <f t="shared" si="28"/>
        <v/>
      </c>
      <c r="U972" s="117" t="s">
        <v>4041</v>
      </c>
      <c r="V972" s="117"/>
      <c r="W972" s="117"/>
      <c r="X972" s="117"/>
      <c r="Y972" s="117" t="s">
        <v>2038</v>
      </c>
      <c r="Z972" s="113"/>
      <c r="AA972" s="114"/>
    </row>
    <row r="973" spans="10:27" s="1" customFormat="1" ht="13.5" customHeight="1" x14ac:dyDescent="0.15">
      <c r="J973" s="51"/>
      <c r="K973" s="53" t="str">
        <f t="shared" si="29"/>
        <v>561</v>
      </c>
      <c r="L973" s="50" t="s">
        <v>2031</v>
      </c>
      <c r="M973" s="51" t="s">
        <v>2032</v>
      </c>
      <c r="T973" s="113" t="str">
        <f t="shared" si="28"/>
        <v/>
      </c>
      <c r="U973" s="117" t="s">
        <v>4042</v>
      </c>
      <c r="V973" s="117"/>
      <c r="W973" s="117"/>
      <c r="X973" s="117"/>
      <c r="Y973" s="117" t="s">
        <v>2040</v>
      </c>
      <c r="Z973" s="113"/>
      <c r="AA973" s="114"/>
    </row>
    <row r="974" spans="10:27" s="1" customFormat="1" ht="13.5" customHeight="1" x14ac:dyDescent="0.15">
      <c r="J974" s="51"/>
      <c r="K974" s="53" t="str">
        <f t="shared" si="29"/>
        <v>562</v>
      </c>
      <c r="L974" s="50" t="s">
        <v>2033</v>
      </c>
      <c r="M974" s="51" t="s">
        <v>2034</v>
      </c>
      <c r="T974" s="113" t="str">
        <f t="shared" si="28"/>
        <v/>
      </c>
      <c r="U974" s="117" t="s">
        <v>4043</v>
      </c>
      <c r="V974" s="117"/>
      <c r="W974" s="117"/>
      <c r="X974" s="117"/>
      <c r="Y974" s="117" t="s">
        <v>2042</v>
      </c>
      <c r="Z974" s="113"/>
      <c r="AA974" s="114"/>
    </row>
    <row r="975" spans="10:27" s="1" customFormat="1" ht="13.5" customHeight="1" x14ac:dyDescent="0.15">
      <c r="J975" s="51"/>
      <c r="K975" s="53" t="str">
        <f t="shared" si="29"/>
        <v>563</v>
      </c>
      <c r="L975" s="50" t="s">
        <v>2035</v>
      </c>
      <c r="M975" s="51" t="s">
        <v>2036</v>
      </c>
      <c r="T975" s="113" t="str">
        <f t="shared" si="28"/>
        <v/>
      </c>
      <c r="U975" s="117" t="s">
        <v>4044</v>
      </c>
      <c r="V975" s="117"/>
      <c r="W975" s="117"/>
      <c r="X975" s="117"/>
      <c r="Y975" s="117" t="s">
        <v>2044</v>
      </c>
      <c r="Z975" s="113"/>
      <c r="AA975" s="114"/>
    </row>
    <row r="976" spans="10:27" s="1" customFormat="1" ht="13.5" customHeight="1" x14ac:dyDescent="0.15">
      <c r="J976" s="51"/>
      <c r="K976" s="53" t="str">
        <f t="shared" si="29"/>
        <v>583</v>
      </c>
      <c r="L976" s="50" t="s">
        <v>2037</v>
      </c>
      <c r="M976" s="51" t="s">
        <v>2038</v>
      </c>
      <c r="T976" s="113" t="str">
        <f t="shared" si="28"/>
        <v/>
      </c>
      <c r="U976" s="117" t="s">
        <v>1595</v>
      </c>
      <c r="V976" s="117"/>
      <c r="W976" s="117"/>
      <c r="X976" s="117"/>
      <c r="Y976" s="117" t="s">
        <v>2046</v>
      </c>
      <c r="Z976" s="113"/>
      <c r="AA976" s="114"/>
    </row>
    <row r="977" spans="10:27" s="1" customFormat="1" ht="13.5" customHeight="1" x14ac:dyDescent="0.15">
      <c r="J977" s="51"/>
      <c r="K977" s="53" t="str">
        <f t="shared" si="29"/>
        <v>588</v>
      </c>
      <c r="L977" s="50" t="s">
        <v>2039</v>
      </c>
      <c r="M977" s="51" t="s">
        <v>2040</v>
      </c>
      <c r="T977" s="113" t="str">
        <f t="shared" si="28"/>
        <v/>
      </c>
      <c r="U977" s="117" t="s">
        <v>1596</v>
      </c>
      <c r="V977" s="117"/>
      <c r="W977" s="117"/>
      <c r="X977" s="117"/>
      <c r="Y977" s="117" t="s">
        <v>2048</v>
      </c>
      <c r="Z977" s="113"/>
      <c r="AA977" s="114"/>
    </row>
    <row r="978" spans="10:27" s="1" customFormat="1" ht="13.5" customHeight="1" x14ac:dyDescent="0.15">
      <c r="J978" s="51"/>
      <c r="K978" s="53" t="str">
        <f t="shared" si="29"/>
        <v>590</v>
      </c>
      <c r="L978" s="50" t="s">
        <v>2041</v>
      </c>
      <c r="M978" s="51" t="s">
        <v>2042</v>
      </c>
      <c r="T978" s="113" t="str">
        <f t="shared" si="28"/>
        <v/>
      </c>
      <c r="U978" s="117" t="s">
        <v>1598</v>
      </c>
      <c r="V978" s="117"/>
      <c r="W978" s="117"/>
      <c r="X978" s="117"/>
      <c r="Y978" s="117" t="s">
        <v>2050</v>
      </c>
      <c r="Z978" s="113"/>
      <c r="AA978" s="114"/>
    </row>
    <row r="979" spans="10:27" s="1" customFormat="1" ht="13.5" customHeight="1" x14ac:dyDescent="0.15">
      <c r="J979" s="51"/>
      <c r="K979" s="53" t="str">
        <f t="shared" si="29"/>
        <v>602</v>
      </c>
      <c r="L979" s="50" t="s">
        <v>2043</v>
      </c>
      <c r="M979" s="51" t="s">
        <v>2044</v>
      </c>
      <c r="T979" s="113" t="str">
        <f t="shared" si="28"/>
        <v/>
      </c>
      <c r="U979" s="117" t="s">
        <v>1599</v>
      </c>
      <c r="V979" s="117"/>
      <c r="W979" s="117"/>
      <c r="X979" s="117"/>
      <c r="Y979" s="117" t="s">
        <v>2052</v>
      </c>
      <c r="Z979" s="113"/>
      <c r="AA979" s="114"/>
    </row>
    <row r="980" spans="10:27" s="1" customFormat="1" ht="13.5" customHeight="1" x14ac:dyDescent="0.15">
      <c r="J980" s="51"/>
      <c r="K980" s="53" t="str">
        <f t="shared" si="29"/>
        <v>201</v>
      </c>
      <c r="L980" s="50" t="s">
        <v>2045</v>
      </c>
      <c r="M980" s="51" t="s">
        <v>2046</v>
      </c>
      <c r="T980" s="113" t="str">
        <f t="shared" si="28"/>
        <v/>
      </c>
      <c r="U980" s="117" t="s">
        <v>1600</v>
      </c>
      <c r="V980" s="117"/>
      <c r="W980" s="117"/>
      <c r="X980" s="117"/>
      <c r="Y980" s="117" t="s">
        <v>2054</v>
      </c>
      <c r="Z980" s="113"/>
      <c r="AA980" s="114"/>
    </row>
    <row r="981" spans="10:27" s="1" customFormat="1" ht="13.5" customHeight="1" x14ac:dyDescent="0.15">
      <c r="J981" s="51"/>
      <c r="K981" s="53" t="str">
        <f t="shared" si="29"/>
        <v>202</v>
      </c>
      <c r="L981" s="50" t="s">
        <v>2047</v>
      </c>
      <c r="M981" s="51" t="s">
        <v>2048</v>
      </c>
      <c r="T981" s="113" t="str">
        <f t="shared" si="28"/>
        <v/>
      </c>
      <c r="U981" s="117" t="s">
        <v>1602</v>
      </c>
      <c r="V981" s="117"/>
      <c r="W981" s="117"/>
      <c r="X981" s="117"/>
      <c r="Y981" s="117" t="s">
        <v>2056</v>
      </c>
      <c r="Z981" s="113"/>
      <c r="AA981" s="114"/>
    </row>
    <row r="982" spans="10:27" s="1" customFormat="1" ht="13.5" customHeight="1" x14ac:dyDescent="0.15">
      <c r="J982" s="51"/>
      <c r="K982" s="53" t="str">
        <f t="shared" si="29"/>
        <v>203</v>
      </c>
      <c r="L982" s="50" t="s">
        <v>2049</v>
      </c>
      <c r="M982" s="51" t="s">
        <v>2050</v>
      </c>
      <c r="T982" s="113" t="str">
        <f t="shared" si="28"/>
        <v/>
      </c>
      <c r="U982" s="117" t="s">
        <v>1603</v>
      </c>
      <c r="V982" s="117"/>
      <c r="W982" s="117"/>
      <c r="X982" s="117"/>
      <c r="Y982" s="117" t="s">
        <v>2058</v>
      </c>
      <c r="Z982" s="113"/>
      <c r="AA982" s="114"/>
    </row>
    <row r="983" spans="10:27" s="1" customFormat="1" ht="13.5" customHeight="1" x14ac:dyDescent="0.15">
      <c r="J983" s="51"/>
      <c r="K983" s="53" t="str">
        <f t="shared" si="29"/>
        <v>204</v>
      </c>
      <c r="L983" s="50" t="s">
        <v>2051</v>
      </c>
      <c r="M983" s="51" t="s">
        <v>2052</v>
      </c>
      <c r="T983" s="113" t="str">
        <f t="shared" si="28"/>
        <v/>
      </c>
      <c r="U983" s="117" t="s">
        <v>1605</v>
      </c>
      <c r="V983" s="117"/>
      <c r="W983" s="117"/>
      <c r="X983" s="117"/>
      <c r="Y983" s="117" t="s">
        <v>2060</v>
      </c>
      <c r="Z983" s="113"/>
      <c r="AA983" s="114"/>
    </row>
    <row r="984" spans="10:27" s="1" customFormat="1" ht="13.5" customHeight="1" x14ac:dyDescent="0.15">
      <c r="J984" s="51"/>
      <c r="K984" s="53" t="str">
        <f t="shared" si="29"/>
        <v>205</v>
      </c>
      <c r="L984" s="50" t="s">
        <v>2053</v>
      </c>
      <c r="M984" s="51" t="s">
        <v>2054</v>
      </c>
      <c r="T984" s="113" t="str">
        <f t="shared" si="28"/>
        <v/>
      </c>
      <c r="U984" s="117" t="s">
        <v>1607</v>
      </c>
      <c r="V984" s="117"/>
      <c r="W984" s="117"/>
      <c r="X984" s="117"/>
      <c r="Y984" s="117" t="s">
        <v>2062</v>
      </c>
      <c r="Z984" s="113"/>
      <c r="AA984" s="114"/>
    </row>
    <row r="985" spans="10:27" s="1" customFormat="1" ht="13.5" customHeight="1" x14ac:dyDescent="0.15">
      <c r="J985" s="51"/>
      <c r="K985" s="53" t="str">
        <f t="shared" si="29"/>
        <v>206</v>
      </c>
      <c r="L985" s="50" t="s">
        <v>2055</v>
      </c>
      <c r="M985" s="51" t="s">
        <v>2056</v>
      </c>
      <c r="T985" s="113" t="str">
        <f t="shared" si="28"/>
        <v/>
      </c>
      <c r="U985" s="117" t="s">
        <v>1608</v>
      </c>
      <c r="V985" s="117"/>
      <c r="W985" s="117"/>
      <c r="X985" s="117"/>
      <c r="Y985" s="117" t="s">
        <v>2064</v>
      </c>
      <c r="Z985" s="113"/>
      <c r="AA985" s="114"/>
    </row>
    <row r="986" spans="10:27" s="1" customFormat="1" ht="13.5" customHeight="1" x14ac:dyDescent="0.15">
      <c r="J986" s="51"/>
      <c r="K986" s="53" t="str">
        <f t="shared" si="29"/>
        <v>207</v>
      </c>
      <c r="L986" s="50" t="s">
        <v>2057</v>
      </c>
      <c r="M986" s="51" t="s">
        <v>2058</v>
      </c>
      <c r="T986" s="113" t="str">
        <f t="shared" si="28"/>
        <v/>
      </c>
      <c r="U986" s="117" t="s">
        <v>1610</v>
      </c>
      <c r="V986" s="117"/>
      <c r="W986" s="117"/>
      <c r="X986" s="117"/>
      <c r="Y986" s="117" t="s">
        <v>2066</v>
      </c>
      <c r="Z986" s="113"/>
      <c r="AA986" s="114"/>
    </row>
    <row r="987" spans="10:27" s="1" customFormat="1" ht="13.5" customHeight="1" x14ac:dyDescent="0.15">
      <c r="J987" s="51"/>
      <c r="K987" s="53" t="str">
        <f t="shared" si="29"/>
        <v>208</v>
      </c>
      <c r="L987" s="50" t="s">
        <v>2059</v>
      </c>
      <c r="M987" s="51" t="s">
        <v>2060</v>
      </c>
      <c r="T987" s="113" t="str">
        <f t="shared" si="28"/>
        <v/>
      </c>
      <c r="U987" s="117" t="s">
        <v>1611</v>
      </c>
      <c r="V987" s="117"/>
      <c r="W987" s="117"/>
      <c r="X987" s="117"/>
      <c r="Y987" s="117" t="s">
        <v>2068</v>
      </c>
      <c r="Z987" s="113"/>
      <c r="AA987" s="114"/>
    </row>
    <row r="988" spans="10:27" s="1" customFormat="1" ht="13.5" customHeight="1" x14ac:dyDescent="0.15">
      <c r="J988" s="51"/>
      <c r="K988" s="53" t="str">
        <f t="shared" si="29"/>
        <v>209</v>
      </c>
      <c r="L988" s="50" t="s">
        <v>2061</v>
      </c>
      <c r="M988" s="51" t="s">
        <v>2062</v>
      </c>
      <c r="T988" s="113" t="str">
        <f t="shared" si="28"/>
        <v/>
      </c>
      <c r="U988" s="117" t="s">
        <v>1612</v>
      </c>
      <c r="V988" s="117"/>
      <c r="W988" s="117"/>
      <c r="X988" s="117"/>
      <c r="Y988" s="117" t="s">
        <v>2070</v>
      </c>
      <c r="Z988" s="113"/>
      <c r="AA988" s="114"/>
    </row>
    <row r="989" spans="10:27" s="1" customFormat="1" ht="13.5" customHeight="1" x14ac:dyDescent="0.15">
      <c r="J989" s="51"/>
      <c r="K989" s="53" t="str">
        <f t="shared" si="29"/>
        <v>210</v>
      </c>
      <c r="L989" s="50" t="s">
        <v>2063</v>
      </c>
      <c r="M989" s="51" t="s">
        <v>2064</v>
      </c>
      <c r="T989" s="113" t="str">
        <f t="shared" si="28"/>
        <v/>
      </c>
      <c r="U989" s="117" t="s">
        <v>1613</v>
      </c>
      <c r="V989" s="117"/>
      <c r="W989" s="117"/>
      <c r="X989" s="117"/>
      <c r="Y989" s="117" t="s">
        <v>2072</v>
      </c>
      <c r="Z989" s="113"/>
      <c r="AA989" s="114"/>
    </row>
    <row r="990" spans="10:27" s="1" customFormat="1" ht="13.5" customHeight="1" x14ac:dyDescent="0.15">
      <c r="J990" s="51"/>
      <c r="K990" s="53" t="str">
        <f t="shared" si="29"/>
        <v>211</v>
      </c>
      <c r="L990" s="50" t="s">
        <v>2065</v>
      </c>
      <c r="M990" s="51" t="s">
        <v>2066</v>
      </c>
      <c r="T990" s="113" t="str">
        <f t="shared" si="28"/>
        <v/>
      </c>
      <c r="U990" s="117" t="s">
        <v>1615</v>
      </c>
      <c r="V990" s="117"/>
      <c r="W990" s="117"/>
      <c r="X990" s="117"/>
      <c r="Y990" s="117" t="s">
        <v>2074</v>
      </c>
      <c r="Z990" s="113"/>
      <c r="AA990" s="114"/>
    </row>
    <row r="991" spans="10:27" s="1" customFormat="1" ht="13.5" customHeight="1" x14ac:dyDescent="0.15">
      <c r="J991" s="51"/>
      <c r="K991" s="53" t="str">
        <f t="shared" si="29"/>
        <v>212</v>
      </c>
      <c r="L991" s="50" t="s">
        <v>2067</v>
      </c>
      <c r="M991" s="51" t="s">
        <v>2068</v>
      </c>
      <c r="T991" s="113" t="str">
        <f t="shared" si="28"/>
        <v/>
      </c>
      <c r="U991" s="117" t="s">
        <v>4045</v>
      </c>
      <c r="V991" s="117"/>
      <c r="W991" s="117"/>
      <c r="X991" s="117"/>
      <c r="Y991" s="117" t="s">
        <v>2076</v>
      </c>
      <c r="Z991" s="113"/>
      <c r="AA991" s="114"/>
    </row>
    <row r="992" spans="10:27" s="1" customFormat="1" ht="13.5" customHeight="1" x14ac:dyDescent="0.15">
      <c r="J992" s="51"/>
      <c r="K992" s="53" t="str">
        <f t="shared" si="29"/>
        <v>213</v>
      </c>
      <c r="L992" s="50" t="s">
        <v>2069</v>
      </c>
      <c r="M992" s="51" t="s">
        <v>2070</v>
      </c>
      <c r="T992" s="113" t="str">
        <f t="shared" si="28"/>
        <v/>
      </c>
      <c r="U992" s="117" t="s">
        <v>4046</v>
      </c>
      <c r="V992" s="117"/>
      <c r="W992" s="117"/>
      <c r="X992" s="117"/>
      <c r="Y992" s="117" t="s">
        <v>2078</v>
      </c>
      <c r="Z992" s="113"/>
      <c r="AA992" s="114"/>
    </row>
    <row r="993" spans="10:27" s="1" customFormat="1" ht="13.5" customHeight="1" x14ac:dyDescent="0.15">
      <c r="J993" s="51"/>
      <c r="K993" s="53" t="str">
        <f t="shared" si="29"/>
        <v>214</v>
      </c>
      <c r="L993" s="50" t="s">
        <v>2071</v>
      </c>
      <c r="M993" s="51" t="s">
        <v>2072</v>
      </c>
      <c r="T993" s="113" t="str">
        <f t="shared" si="28"/>
        <v/>
      </c>
      <c r="U993" s="117" t="s">
        <v>1617</v>
      </c>
      <c r="V993" s="117"/>
      <c r="W993" s="117"/>
      <c r="X993" s="117"/>
      <c r="Y993" s="117" t="s">
        <v>2080</v>
      </c>
      <c r="Z993" s="113"/>
      <c r="AA993" s="114"/>
    </row>
    <row r="994" spans="10:27" s="1" customFormat="1" ht="13.5" customHeight="1" x14ac:dyDescent="0.15">
      <c r="J994" s="51"/>
      <c r="K994" s="53" t="str">
        <f t="shared" si="29"/>
        <v>215</v>
      </c>
      <c r="L994" s="50" t="s">
        <v>2073</v>
      </c>
      <c r="M994" s="51" t="s">
        <v>2074</v>
      </c>
      <c r="T994" s="113" t="str">
        <f t="shared" si="28"/>
        <v/>
      </c>
      <c r="U994" s="117" t="s">
        <v>1619</v>
      </c>
      <c r="V994" s="117"/>
      <c r="W994" s="117"/>
      <c r="X994" s="117"/>
      <c r="Y994" s="117" t="s">
        <v>2082</v>
      </c>
      <c r="Z994" s="113"/>
      <c r="AA994" s="114"/>
    </row>
    <row r="995" spans="10:27" s="1" customFormat="1" ht="13.5" customHeight="1" x14ac:dyDescent="0.15">
      <c r="J995" s="51"/>
      <c r="K995" s="53" t="str">
        <f t="shared" si="29"/>
        <v>216</v>
      </c>
      <c r="L995" s="50" t="s">
        <v>2075</v>
      </c>
      <c r="M995" s="51" t="s">
        <v>2076</v>
      </c>
      <c r="T995" s="113" t="str">
        <f t="shared" si="28"/>
        <v/>
      </c>
      <c r="U995" s="117" t="s">
        <v>1620</v>
      </c>
      <c r="V995" s="117"/>
      <c r="W995" s="117"/>
      <c r="X995" s="117"/>
      <c r="Y995" s="117" t="s">
        <v>2084</v>
      </c>
      <c r="Z995" s="113"/>
      <c r="AA995" s="114"/>
    </row>
    <row r="996" spans="10:27" s="1" customFormat="1" ht="13.5" customHeight="1" x14ac:dyDescent="0.15">
      <c r="J996" s="51"/>
      <c r="K996" s="53" t="str">
        <f t="shared" si="29"/>
        <v>217</v>
      </c>
      <c r="L996" s="50" t="s">
        <v>2077</v>
      </c>
      <c r="M996" s="51" t="s">
        <v>2078</v>
      </c>
      <c r="T996" s="113" t="str">
        <f t="shared" si="28"/>
        <v/>
      </c>
      <c r="U996" s="117" t="s">
        <v>1621</v>
      </c>
      <c r="V996" s="117"/>
      <c r="W996" s="117"/>
      <c r="X996" s="117"/>
      <c r="Y996" s="117" t="s">
        <v>2086</v>
      </c>
      <c r="Z996" s="113"/>
      <c r="AA996" s="114"/>
    </row>
    <row r="997" spans="10:27" s="1" customFormat="1" ht="13.5" customHeight="1" x14ac:dyDescent="0.15">
      <c r="J997" s="51"/>
      <c r="K997" s="53" t="str">
        <f t="shared" si="29"/>
        <v>218</v>
      </c>
      <c r="L997" s="50" t="s">
        <v>2079</v>
      </c>
      <c r="M997" s="51" t="s">
        <v>2080</v>
      </c>
      <c r="T997" s="113" t="str">
        <f t="shared" si="28"/>
        <v/>
      </c>
      <c r="U997" s="117" t="s">
        <v>4047</v>
      </c>
      <c r="V997" s="117"/>
      <c r="W997" s="117"/>
      <c r="X997" s="117"/>
      <c r="Y997" s="117" t="s">
        <v>2088</v>
      </c>
      <c r="Z997" s="113"/>
      <c r="AA997" s="114"/>
    </row>
    <row r="998" spans="10:27" s="1" customFormat="1" ht="13.5" customHeight="1" x14ac:dyDescent="0.15">
      <c r="J998" s="51"/>
      <c r="K998" s="53" t="str">
        <f t="shared" si="29"/>
        <v>219</v>
      </c>
      <c r="L998" s="50" t="s">
        <v>2081</v>
      </c>
      <c r="M998" s="51" t="s">
        <v>2082</v>
      </c>
      <c r="T998" s="113" t="str">
        <f t="shared" si="28"/>
        <v/>
      </c>
      <c r="U998" s="117" t="s">
        <v>1632</v>
      </c>
      <c r="V998" s="117"/>
      <c r="W998" s="117"/>
      <c r="X998" s="117"/>
      <c r="Y998" s="117" t="s">
        <v>2090</v>
      </c>
      <c r="Z998" s="113"/>
      <c r="AA998" s="114"/>
    </row>
    <row r="999" spans="10:27" s="1" customFormat="1" ht="13.5" customHeight="1" x14ac:dyDescent="0.15">
      <c r="J999" s="51"/>
      <c r="K999" s="53" t="str">
        <f t="shared" si="29"/>
        <v>220</v>
      </c>
      <c r="L999" s="50" t="s">
        <v>2083</v>
      </c>
      <c r="M999" s="51" t="s">
        <v>2084</v>
      </c>
      <c r="T999" s="113" t="str">
        <f t="shared" si="28"/>
        <v/>
      </c>
      <c r="U999" s="117" t="s">
        <v>4048</v>
      </c>
      <c r="V999" s="117"/>
      <c r="W999" s="117"/>
      <c r="X999" s="117"/>
      <c r="Y999" s="117" t="s">
        <v>2092</v>
      </c>
      <c r="Z999" s="113"/>
      <c r="AA999" s="114"/>
    </row>
    <row r="1000" spans="10:27" s="1" customFormat="1" ht="13.5" customHeight="1" x14ac:dyDescent="0.15">
      <c r="J1000" s="51"/>
      <c r="K1000" s="53" t="str">
        <f t="shared" si="29"/>
        <v>221</v>
      </c>
      <c r="L1000" s="50" t="s">
        <v>2085</v>
      </c>
      <c r="M1000" s="51" t="s">
        <v>2086</v>
      </c>
      <c r="T1000" s="113" t="str">
        <f t="shared" si="28"/>
        <v/>
      </c>
      <c r="U1000" s="117" t="s">
        <v>1640</v>
      </c>
      <c r="V1000" s="117"/>
      <c r="W1000" s="117"/>
      <c r="X1000" s="117"/>
      <c r="Y1000" s="117" t="s">
        <v>2094</v>
      </c>
      <c r="Z1000" s="113"/>
      <c r="AA1000" s="114"/>
    </row>
    <row r="1001" spans="10:27" s="1" customFormat="1" ht="13.5" customHeight="1" x14ac:dyDescent="0.15">
      <c r="J1001" s="51"/>
      <c r="K1001" s="53" t="str">
        <f t="shared" si="29"/>
        <v>302</v>
      </c>
      <c r="L1001" s="50" t="s">
        <v>2087</v>
      </c>
      <c r="M1001" s="51" t="s">
        <v>2088</v>
      </c>
      <c r="T1001" s="113" t="str">
        <f t="shared" si="28"/>
        <v/>
      </c>
      <c r="U1001" s="117" t="s">
        <v>1642</v>
      </c>
      <c r="V1001" s="117"/>
      <c r="W1001" s="117"/>
      <c r="X1001" s="117"/>
      <c r="Y1001" s="117" t="s">
        <v>2096</v>
      </c>
      <c r="Z1001" s="113"/>
      <c r="AA1001" s="114"/>
    </row>
    <row r="1002" spans="10:27" s="1" customFormat="1" ht="13.5" customHeight="1" x14ac:dyDescent="0.15">
      <c r="J1002" s="51"/>
      <c r="K1002" s="53" t="str">
        <f t="shared" si="29"/>
        <v>303</v>
      </c>
      <c r="L1002" s="50" t="s">
        <v>2089</v>
      </c>
      <c r="M1002" s="51" t="s">
        <v>2090</v>
      </c>
      <c r="T1002" s="113" t="str">
        <f t="shared" si="28"/>
        <v/>
      </c>
      <c r="U1002" s="117" t="s">
        <v>1648</v>
      </c>
      <c r="V1002" s="117"/>
      <c r="W1002" s="117"/>
      <c r="X1002" s="117"/>
      <c r="Y1002" s="117" t="s">
        <v>2098</v>
      </c>
      <c r="Z1002" s="113"/>
      <c r="AA1002" s="114"/>
    </row>
    <row r="1003" spans="10:27" s="1" customFormat="1" ht="13.5" customHeight="1" x14ac:dyDescent="0.15">
      <c r="J1003" s="51"/>
      <c r="K1003" s="53" t="str">
        <f t="shared" si="29"/>
        <v>341</v>
      </c>
      <c r="L1003" s="50" t="s">
        <v>2091</v>
      </c>
      <c r="M1003" s="51" t="s">
        <v>2092</v>
      </c>
      <c r="T1003" s="113" t="str">
        <f t="shared" si="28"/>
        <v/>
      </c>
      <c r="U1003" s="117" t="s">
        <v>1650</v>
      </c>
      <c r="V1003" s="117"/>
      <c r="W1003" s="117"/>
      <c r="X1003" s="117"/>
      <c r="Y1003" s="117" t="s">
        <v>2100</v>
      </c>
      <c r="Z1003" s="113"/>
      <c r="AA1003" s="114"/>
    </row>
    <row r="1004" spans="10:27" s="1" customFormat="1" ht="13.5" customHeight="1" x14ac:dyDescent="0.15">
      <c r="J1004" s="51"/>
      <c r="K1004" s="53" t="str">
        <f t="shared" si="29"/>
        <v>361</v>
      </c>
      <c r="L1004" s="50" t="s">
        <v>2093</v>
      </c>
      <c r="M1004" s="51" t="s">
        <v>2094</v>
      </c>
      <c r="T1004" s="113" t="str">
        <f t="shared" si="28"/>
        <v/>
      </c>
      <c r="U1004" s="117" t="s">
        <v>4049</v>
      </c>
      <c r="V1004" s="117"/>
      <c r="W1004" s="117"/>
      <c r="X1004" s="117"/>
      <c r="Y1004" s="117" t="s">
        <v>2102</v>
      </c>
      <c r="Z1004" s="113"/>
      <c r="AA1004" s="114"/>
    </row>
    <row r="1005" spans="10:27" s="1" customFormat="1" ht="13.5" customHeight="1" x14ac:dyDescent="0.15">
      <c r="J1005" s="51"/>
      <c r="K1005" s="53" t="str">
        <f t="shared" si="29"/>
        <v>362</v>
      </c>
      <c r="L1005" s="50" t="s">
        <v>2095</v>
      </c>
      <c r="M1005" s="51" t="s">
        <v>2096</v>
      </c>
      <c r="T1005" s="113" t="str">
        <f t="shared" si="28"/>
        <v/>
      </c>
      <c r="U1005" s="117" t="s">
        <v>1652</v>
      </c>
      <c r="V1005" s="117"/>
      <c r="W1005" s="117"/>
      <c r="X1005" s="117"/>
      <c r="Y1005" s="117" t="s">
        <v>2104</v>
      </c>
      <c r="Z1005" s="113"/>
      <c r="AA1005" s="114"/>
    </row>
    <row r="1006" spans="10:27" s="1" customFormat="1" ht="13.5" customHeight="1" x14ac:dyDescent="0.15">
      <c r="J1006" s="51"/>
      <c r="K1006" s="53" t="str">
        <f t="shared" si="29"/>
        <v>381</v>
      </c>
      <c r="L1006" s="50" t="s">
        <v>2097</v>
      </c>
      <c r="M1006" s="51" t="s">
        <v>2098</v>
      </c>
      <c r="T1006" s="113" t="str">
        <f t="shared" si="28"/>
        <v/>
      </c>
      <c r="U1006" s="117" t="s">
        <v>4050</v>
      </c>
      <c r="V1006" s="117"/>
      <c r="W1006" s="117"/>
      <c r="X1006" s="117"/>
      <c r="Y1006" s="117" t="s">
        <v>2106</v>
      </c>
      <c r="Z1006" s="113"/>
      <c r="AA1006" s="114"/>
    </row>
    <row r="1007" spans="10:27" s="1" customFormat="1" ht="13.5" customHeight="1" x14ac:dyDescent="0.15">
      <c r="J1007" s="51"/>
      <c r="K1007" s="53" t="str">
        <f t="shared" si="29"/>
        <v>382</v>
      </c>
      <c r="L1007" s="50" t="s">
        <v>2099</v>
      </c>
      <c r="M1007" s="51" t="s">
        <v>2100</v>
      </c>
      <c r="T1007" s="113" t="str">
        <f t="shared" si="28"/>
        <v/>
      </c>
      <c r="U1007" s="117" t="s">
        <v>4051</v>
      </c>
      <c r="V1007" s="117"/>
      <c r="W1007" s="117"/>
      <c r="X1007" s="117"/>
      <c r="Y1007" s="117" t="s">
        <v>2108</v>
      </c>
      <c r="Z1007" s="113"/>
      <c r="AA1007" s="114"/>
    </row>
    <row r="1008" spans="10:27" s="1" customFormat="1" ht="13.5" customHeight="1" x14ac:dyDescent="0.15">
      <c r="J1008" s="51"/>
      <c r="K1008" s="53" t="str">
        <f t="shared" si="29"/>
        <v>383</v>
      </c>
      <c r="L1008" s="50" t="s">
        <v>2101</v>
      </c>
      <c r="M1008" s="51" t="s">
        <v>2102</v>
      </c>
      <c r="T1008" s="113" t="str">
        <f t="shared" si="28"/>
        <v/>
      </c>
      <c r="U1008" s="117" t="s">
        <v>1656</v>
      </c>
      <c r="V1008" s="117"/>
      <c r="W1008" s="117"/>
      <c r="X1008" s="117"/>
      <c r="Y1008" s="117" t="s">
        <v>2110</v>
      </c>
      <c r="Z1008" s="113"/>
      <c r="AA1008" s="114"/>
    </row>
    <row r="1009" spans="10:27" s="1" customFormat="1" ht="13.5" customHeight="1" x14ac:dyDescent="0.15">
      <c r="J1009" s="51"/>
      <c r="K1009" s="53" t="str">
        <f t="shared" si="29"/>
        <v>401</v>
      </c>
      <c r="L1009" s="50" t="s">
        <v>2103</v>
      </c>
      <c r="M1009" s="51" t="s">
        <v>2104</v>
      </c>
      <c r="T1009" s="113" t="str">
        <f t="shared" si="28"/>
        <v/>
      </c>
      <c r="U1009" s="117" t="s">
        <v>4052</v>
      </c>
      <c r="V1009" s="117"/>
      <c r="W1009" s="117"/>
      <c r="X1009" s="117"/>
      <c r="Y1009" s="117" t="s">
        <v>2112</v>
      </c>
      <c r="Z1009" s="113"/>
      <c r="AA1009" s="114"/>
    </row>
    <row r="1010" spans="10:27" s="1" customFormat="1" ht="13.5" customHeight="1" x14ac:dyDescent="0.15">
      <c r="J1010" s="51"/>
      <c r="K1010" s="53" t="str">
        <f t="shared" si="29"/>
        <v>403</v>
      </c>
      <c r="L1010" s="50" t="s">
        <v>2105</v>
      </c>
      <c r="M1010" s="51" t="s">
        <v>2106</v>
      </c>
      <c r="T1010" s="113" t="str">
        <f t="shared" si="28"/>
        <v/>
      </c>
      <c r="U1010" s="117" t="s">
        <v>4053</v>
      </c>
      <c r="V1010" s="117"/>
      <c r="W1010" s="117"/>
      <c r="X1010" s="117"/>
      <c r="Y1010" s="117" t="s">
        <v>2114</v>
      </c>
      <c r="Z1010" s="113"/>
      <c r="AA1010" s="114"/>
    </row>
    <row r="1011" spans="10:27" s="1" customFormat="1" ht="13.5" customHeight="1" x14ac:dyDescent="0.15">
      <c r="J1011" s="51"/>
      <c r="K1011" s="53" t="str">
        <f t="shared" si="29"/>
        <v>404</v>
      </c>
      <c r="L1011" s="50" t="s">
        <v>2107</v>
      </c>
      <c r="M1011" s="51" t="s">
        <v>2108</v>
      </c>
      <c r="T1011" s="113" t="str">
        <f t="shared" si="28"/>
        <v/>
      </c>
      <c r="U1011" s="117" t="s">
        <v>4054</v>
      </c>
      <c r="V1011" s="117"/>
      <c r="W1011" s="117"/>
      <c r="X1011" s="117"/>
      <c r="Y1011" s="117" t="s">
        <v>2116</v>
      </c>
      <c r="Z1011" s="113"/>
      <c r="AA1011" s="114"/>
    </row>
    <row r="1012" spans="10:27" s="1" customFormat="1" ht="13.5" customHeight="1" x14ac:dyDescent="0.15">
      <c r="J1012" s="51"/>
      <c r="K1012" s="53" t="str">
        <f t="shared" si="29"/>
        <v>421</v>
      </c>
      <c r="L1012" s="50" t="s">
        <v>2109</v>
      </c>
      <c r="M1012" s="51" t="s">
        <v>2110</v>
      </c>
      <c r="T1012" s="113" t="str">
        <f t="shared" si="28"/>
        <v/>
      </c>
      <c r="U1012" s="117" t="s">
        <v>4055</v>
      </c>
      <c r="V1012" s="117"/>
      <c r="W1012" s="117"/>
      <c r="X1012" s="117"/>
      <c r="Y1012" s="117" t="s">
        <v>2118</v>
      </c>
      <c r="Z1012" s="113"/>
      <c r="AA1012" s="114"/>
    </row>
    <row r="1013" spans="10:27" s="1" customFormat="1" ht="13.5" customHeight="1" x14ac:dyDescent="0.15">
      <c r="J1013" s="51"/>
      <c r="K1013" s="53" t="str">
        <f t="shared" si="29"/>
        <v>501</v>
      </c>
      <c r="L1013" s="50" t="s">
        <v>2111</v>
      </c>
      <c r="M1013" s="51" t="s">
        <v>2112</v>
      </c>
      <c r="T1013" s="113" t="str">
        <f t="shared" si="28"/>
        <v/>
      </c>
      <c r="U1013" s="117" t="s">
        <v>4056</v>
      </c>
      <c r="V1013" s="117"/>
      <c r="W1013" s="117"/>
      <c r="X1013" s="117"/>
      <c r="Y1013" s="117" t="s">
        <v>2120</v>
      </c>
      <c r="Z1013" s="113"/>
      <c r="AA1013" s="114"/>
    </row>
    <row r="1014" spans="10:27" s="1" customFormat="1" ht="13.5" customHeight="1" x14ac:dyDescent="0.15">
      <c r="J1014" s="51"/>
      <c r="K1014" s="53" t="str">
        <f t="shared" si="29"/>
        <v>502</v>
      </c>
      <c r="L1014" s="50" t="s">
        <v>2113</v>
      </c>
      <c r="M1014" s="51" t="s">
        <v>2114</v>
      </c>
      <c r="T1014" s="113" t="str">
        <f t="shared" si="28"/>
        <v/>
      </c>
      <c r="U1014" s="117" t="s">
        <v>4057</v>
      </c>
      <c r="V1014" s="117"/>
      <c r="W1014" s="117"/>
      <c r="X1014" s="117"/>
      <c r="Y1014" s="117" t="s">
        <v>2122</v>
      </c>
      <c r="Z1014" s="113"/>
      <c r="AA1014" s="114"/>
    </row>
    <row r="1015" spans="10:27" s="1" customFormat="1" ht="13.5" customHeight="1" x14ac:dyDescent="0.15">
      <c r="J1015" s="51"/>
      <c r="K1015" s="53" t="str">
        <f t="shared" si="29"/>
        <v>503</v>
      </c>
      <c r="L1015" s="50" t="s">
        <v>2115</v>
      </c>
      <c r="M1015" s="51" t="s">
        <v>2116</v>
      </c>
      <c r="T1015" s="113" t="str">
        <f t="shared" si="28"/>
        <v/>
      </c>
      <c r="U1015" s="117" t="s">
        <v>4058</v>
      </c>
      <c r="V1015" s="117"/>
      <c r="W1015" s="117"/>
      <c r="X1015" s="117"/>
      <c r="Y1015" s="117" t="s">
        <v>2124</v>
      </c>
      <c r="Z1015" s="113"/>
      <c r="AA1015" s="114"/>
    </row>
    <row r="1016" spans="10:27" s="1" customFormat="1" ht="13.5" customHeight="1" x14ac:dyDescent="0.15">
      <c r="J1016" s="51"/>
      <c r="K1016" s="53" t="str">
        <f t="shared" si="29"/>
        <v>504</v>
      </c>
      <c r="L1016" s="50" t="s">
        <v>2117</v>
      </c>
      <c r="M1016" s="51" t="s">
        <v>2118</v>
      </c>
      <c r="T1016" s="113" t="str">
        <f t="shared" si="28"/>
        <v/>
      </c>
      <c r="U1016" s="117" t="s">
        <v>4059</v>
      </c>
      <c r="V1016" s="117"/>
      <c r="W1016" s="117"/>
      <c r="X1016" s="117"/>
      <c r="Y1016" s="117" t="s">
        <v>2126</v>
      </c>
      <c r="Z1016" s="113"/>
      <c r="AA1016" s="114"/>
    </row>
    <row r="1017" spans="10:27" s="1" customFormat="1" ht="13.5" customHeight="1" x14ac:dyDescent="0.15">
      <c r="J1017" s="51"/>
      <c r="K1017" s="53" t="str">
        <f t="shared" si="29"/>
        <v>505</v>
      </c>
      <c r="L1017" s="50" t="s">
        <v>2119</v>
      </c>
      <c r="M1017" s="51" t="s">
        <v>2120</v>
      </c>
      <c r="T1017" s="113" t="str">
        <f t="shared" si="28"/>
        <v/>
      </c>
      <c r="U1017" s="117" t="s">
        <v>4060</v>
      </c>
      <c r="V1017" s="117"/>
      <c r="W1017" s="117"/>
      <c r="X1017" s="117"/>
      <c r="Y1017" s="117" t="s">
        <v>2128</v>
      </c>
      <c r="Z1017" s="113"/>
      <c r="AA1017" s="114"/>
    </row>
    <row r="1018" spans="10:27" s="1" customFormat="1" ht="13.5" customHeight="1" x14ac:dyDescent="0.15">
      <c r="J1018" s="51"/>
      <c r="K1018" s="53" t="str">
        <f t="shared" si="29"/>
        <v>506</v>
      </c>
      <c r="L1018" s="50" t="s">
        <v>2121</v>
      </c>
      <c r="M1018" s="51" t="s">
        <v>2122</v>
      </c>
      <c r="T1018" s="113" t="str">
        <f t="shared" si="28"/>
        <v/>
      </c>
      <c r="U1018" s="117" t="s">
        <v>4812</v>
      </c>
      <c r="V1018" s="117"/>
      <c r="W1018" s="117"/>
      <c r="X1018" s="117"/>
      <c r="Y1018" s="117" t="s">
        <v>2130</v>
      </c>
      <c r="Z1018" s="113"/>
      <c r="AA1018" s="114"/>
    </row>
    <row r="1019" spans="10:27" s="1" customFormat="1" ht="13.5" customHeight="1" x14ac:dyDescent="0.15">
      <c r="J1019" s="51"/>
      <c r="K1019" s="53" t="str">
        <f t="shared" si="29"/>
        <v>507</v>
      </c>
      <c r="L1019" s="50" t="s">
        <v>2123</v>
      </c>
      <c r="M1019" s="51" t="s">
        <v>2124</v>
      </c>
      <c r="T1019" s="113" t="str">
        <f t="shared" si="28"/>
        <v/>
      </c>
      <c r="U1019" s="117" t="s">
        <v>4813</v>
      </c>
      <c r="V1019" s="117"/>
      <c r="W1019" s="117"/>
      <c r="X1019" s="117"/>
      <c r="Y1019" s="117" t="s">
        <v>2132</v>
      </c>
      <c r="Z1019" s="113"/>
      <c r="AA1019" s="114"/>
    </row>
    <row r="1020" spans="10:27" s="1" customFormat="1" ht="13.5" customHeight="1" x14ac:dyDescent="0.15">
      <c r="J1020" s="51"/>
      <c r="K1020" s="53" t="str">
        <f t="shared" si="29"/>
        <v>521</v>
      </c>
      <c r="L1020" s="50" t="s">
        <v>2125</v>
      </c>
      <c r="M1020" s="51" t="s">
        <v>2126</v>
      </c>
      <c r="T1020" s="113" t="str">
        <f t="shared" si="28"/>
        <v/>
      </c>
      <c r="U1020" s="117" t="s">
        <v>4061</v>
      </c>
      <c r="V1020" s="117"/>
      <c r="W1020" s="117"/>
      <c r="X1020" s="117"/>
      <c r="Y1020" s="117" t="s">
        <v>2134</v>
      </c>
      <c r="Z1020" s="113"/>
      <c r="AA1020" s="114"/>
    </row>
    <row r="1021" spans="10:27" s="1" customFormat="1" ht="13.5" customHeight="1" x14ac:dyDescent="0.15">
      <c r="J1021" s="51"/>
      <c r="K1021" s="53" t="str">
        <f t="shared" si="29"/>
        <v>604</v>
      </c>
      <c r="L1021" s="50" t="s">
        <v>2127</v>
      </c>
      <c r="M1021" s="51" t="s">
        <v>2128</v>
      </c>
      <c r="T1021" s="113" t="str">
        <f t="shared" si="28"/>
        <v/>
      </c>
      <c r="U1021" s="117" t="s">
        <v>4062</v>
      </c>
      <c r="V1021" s="117"/>
      <c r="W1021" s="117"/>
      <c r="X1021" s="117"/>
      <c r="Y1021" s="117" t="s">
        <v>2136</v>
      </c>
      <c r="Z1021" s="113"/>
      <c r="AA1021" s="114"/>
    </row>
    <row r="1022" spans="10:27" s="1" customFormat="1" ht="13.5" customHeight="1" x14ac:dyDescent="0.15">
      <c r="J1022" s="51"/>
      <c r="K1022" s="53" t="str">
        <f t="shared" si="29"/>
        <v>100</v>
      </c>
      <c r="L1022" s="50" t="s">
        <v>2129</v>
      </c>
      <c r="M1022" s="51" t="s">
        <v>2130</v>
      </c>
      <c r="T1022" s="113" t="str">
        <f t="shared" si="28"/>
        <v/>
      </c>
      <c r="U1022" s="117" t="s">
        <v>4063</v>
      </c>
      <c r="V1022" s="117"/>
      <c r="W1022" s="117"/>
      <c r="X1022" s="117"/>
      <c r="Y1022" s="117" t="s">
        <v>2138</v>
      </c>
      <c r="Z1022" s="113"/>
      <c r="AA1022" s="114"/>
    </row>
    <row r="1023" spans="10:27" s="1" customFormat="1" ht="13.5" customHeight="1" x14ac:dyDescent="0.15">
      <c r="J1023" s="51"/>
      <c r="K1023" s="53" t="str">
        <f t="shared" si="29"/>
        <v>130</v>
      </c>
      <c r="L1023" s="50" t="s">
        <v>2131</v>
      </c>
      <c r="M1023" s="51" t="s">
        <v>2132</v>
      </c>
      <c r="T1023" s="113" t="str">
        <f t="shared" si="28"/>
        <v/>
      </c>
      <c r="U1023" s="117" t="s">
        <v>4064</v>
      </c>
      <c r="V1023" s="117"/>
      <c r="W1023" s="117"/>
      <c r="X1023" s="117"/>
      <c r="Y1023" s="117" t="s">
        <v>2140</v>
      </c>
      <c r="Z1023" s="113"/>
      <c r="AA1023" s="114"/>
    </row>
    <row r="1024" spans="10:27" s="1" customFormat="1" ht="13.5" customHeight="1" x14ac:dyDescent="0.15">
      <c r="J1024" s="51"/>
      <c r="K1024" s="53" t="str">
        <f t="shared" si="29"/>
        <v>203</v>
      </c>
      <c r="L1024" s="50" t="s">
        <v>2133</v>
      </c>
      <c r="M1024" s="51" t="s">
        <v>2134</v>
      </c>
      <c r="T1024" s="113" t="str">
        <f t="shared" si="28"/>
        <v/>
      </c>
      <c r="U1024" s="117" t="s">
        <v>4065</v>
      </c>
      <c r="V1024" s="117"/>
      <c r="W1024" s="117"/>
      <c r="X1024" s="117"/>
      <c r="Y1024" s="117" t="s">
        <v>2142</v>
      </c>
      <c r="Z1024" s="113"/>
      <c r="AA1024" s="114"/>
    </row>
    <row r="1025" spans="10:27" s="1" customFormat="1" ht="13.5" customHeight="1" x14ac:dyDescent="0.15">
      <c r="J1025" s="51"/>
      <c r="K1025" s="53" t="str">
        <f t="shared" si="29"/>
        <v>205</v>
      </c>
      <c r="L1025" s="50" t="s">
        <v>2135</v>
      </c>
      <c r="M1025" s="51" t="s">
        <v>2136</v>
      </c>
      <c r="T1025" s="113" t="str">
        <f t="shared" si="28"/>
        <v/>
      </c>
      <c r="U1025" s="117" t="s">
        <v>4066</v>
      </c>
      <c r="V1025" s="117"/>
      <c r="W1025" s="117"/>
      <c r="X1025" s="117"/>
      <c r="Y1025" s="117" t="s">
        <v>2144</v>
      </c>
      <c r="Z1025" s="113"/>
      <c r="AA1025" s="114"/>
    </row>
    <row r="1026" spans="10:27" s="1" customFormat="1" ht="13.5" customHeight="1" x14ac:dyDescent="0.15">
      <c r="J1026" s="51"/>
      <c r="K1026" s="53" t="str">
        <f t="shared" si="29"/>
        <v>206</v>
      </c>
      <c r="L1026" s="50" t="s">
        <v>2137</v>
      </c>
      <c r="M1026" s="51" t="s">
        <v>2138</v>
      </c>
      <c r="T1026" s="113" t="str">
        <f t="shared" si="28"/>
        <v/>
      </c>
      <c r="U1026" s="117" t="s">
        <v>4067</v>
      </c>
      <c r="V1026" s="117"/>
      <c r="W1026" s="117"/>
      <c r="X1026" s="117"/>
      <c r="Y1026" s="117" t="s">
        <v>2146</v>
      </c>
      <c r="Z1026" s="113"/>
      <c r="AA1026" s="114"/>
    </row>
    <row r="1027" spans="10:27" s="1" customFormat="1" ht="13.5" customHeight="1" x14ac:dyDescent="0.15">
      <c r="J1027" s="51"/>
      <c r="K1027" s="53" t="str">
        <f t="shared" si="29"/>
        <v>207</v>
      </c>
      <c r="L1027" s="50" t="s">
        <v>2139</v>
      </c>
      <c r="M1027" s="51" t="s">
        <v>2140</v>
      </c>
      <c r="T1027" s="113" t="str">
        <f t="shared" si="28"/>
        <v/>
      </c>
      <c r="U1027" s="117" t="s">
        <v>4068</v>
      </c>
      <c r="V1027" s="117"/>
      <c r="W1027" s="117"/>
      <c r="X1027" s="117"/>
      <c r="Y1027" s="117" t="s">
        <v>2148</v>
      </c>
      <c r="Z1027" s="113"/>
      <c r="AA1027" s="114"/>
    </row>
    <row r="1028" spans="10:27" s="1" customFormat="1" ht="13.5" customHeight="1" x14ac:dyDescent="0.15">
      <c r="J1028" s="51"/>
      <c r="K1028" s="53" t="str">
        <f t="shared" si="29"/>
        <v>208</v>
      </c>
      <c r="L1028" s="50" t="s">
        <v>2141</v>
      </c>
      <c r="M1028" s="51" t="s">
        <v>2142</v>
      </c>
      <c r="T1028" s="113" t="str">
        <f t="shared" si="28"/>
        <v/>
      </c>
      <c r="U1028" s="117" t="s">
        <v>4069</v>
      </c>
      <c r="V1028" s="117"/>
      <c r="W1028" s="117"/>
      <c r="X1028" s="117"/>
      <c r="Y1028" s="117" t="s">
        <v>2150</v>
      </c>
      <c r="Z1028" s="113"/>
      <c r="AA1028" s="114"/>
    </row>
    <row r="1029" spans="10:27" s="1" customFormat="1" ht="13.5" customHeight="1" x14ac:dyDescent="0.15">
      <c r="J1029" s="51"/>
      <c r="K1029" s="53" t="str">
        <f t="shared" si="29"/>
        <v>209</v>
      </c>
      <c r="L1029" s="50" t="s">
        <v>2143</v>
      </c>
      <c r="M1029" s="51" t="s">
        <v>2144</v>
      </c>
      <c r="T1029" s="113" t="str">
        <f t="shared" ref="T1029:T1092" si="30">Q1029&amp;H1029</f>
        <v/>
      </c>
      <c r="U1029" s="117" t="s">
        <v>4070</v>
      </c>
      <c r="V1029" s="117"/>
      <c r="W1029" s="117"/>
      <c r="X1029" s="117"/>
      <c r="Y1029" s="117" t="s">
        <v>2152</v>
      </c>
      <c r="Z1029" s="113"/>
      <c r="AA1029" s="114"/>
    </row>
    <row r="1030" spans="10:27" s="1" customFormat="1" ht="13.5" customHeight="1" x14ac:dyDescent="0.15">
      <c r="J1030" s="51"/>
      <c r="K1030" s="53" t="str">
        <f t="shared" ref="K1030:K1093" si="31">RIGHT(L1030,3)</f>
        <v>210</v>
      </c>
      <c r="L1030" s="50" t="s">
        <v>2145</v>
      </c>
      <c r="M1030" s="51" t="s">
        <v>2146</v>
      </c>
      <c r="T1030" s="113" t="str">
        <f t="shared" si="30"/>
        <v/>
      </c>
      <c r="U1030" s="117" t="s">
        <v>4071</v>
      </c>
      <c r="V1030" s="117"/>
      <c r="W1030" s="117"/>
      <c r="X1030" s="117"/>
      <c r="Y1030" s="117" t="s">
        <v>2154</v>
      </c>
      <c r="Z1030" s="113"/>
      <c r="AA1030" s="114"/>
    </row>
    <row r="1031" spans="10:27" s="1" customFormat="1" ht="13.5" customHeight="1" x14ac:dyDescent="0.15">
      <c r="J1031" s="51"/>
      <c r="K1031" s="53" t="str">
        <f t="shared" si="31"/>
        <v>211</v>
      </c>
      <c r="L1031" s="50" t="s">
        <v>2147</v>
      </c>
      <c r="M1031" s="51" t="s">
        <v>2148</v>
      </c>
      <c r="T1031" s="113" t="str">
        <f t="shared" si="30"/>
        <v/>
      </c>
      <c r="U1031" s="117" t="s">
        <v>4072</v>
      </c>
      <c r="V1031" s="117"/>
      <c r="W1031" s="117"/>
      <c r="X1031" s="117"/>
      <c r="Y1031" s="117" t="s">
        <v>2156</v>
      </c>
      <c r="Z1031" s="113"/>
      <c r="AA1031" s="114"/>
    </row>
    <row r="1032" spans="10:27" s="1" customFormat="1" ht="13.5" customHeight="1" x14ac:dyDescent="0.15">
      <c r="J1032" s="51"/>
      <c r="K1032" s="53" t="str">
        <f t="shared" si="31"/>
        <v>212</v>
      </c>
      <c r="L1032" s="50" t="s">
        <v>2149</v>
      </c>
      <c r="M1032" s="51" t="s">
        <v>2150</v>
      </c>
      <c r="T1032" s="113" t="str">
        <f t="shared" si="30"/>
        <v/>
      </c>
      <c r="U1032" s="117" t="s">
        <v>4073</v>
      </c>
      <c r="V1032" s="117"/>
      <c r="W1032" s="117"/>
      <c r="X1032" s="117"/>
      <c r="Y1032" s="117" t="s">
        <v>2158</v>
      </c>
      <c r="Z1032" s="113"/>
      <c r="AA1032" s="114"/>
    </row>
    <row r="1033" spans="10:27" s="1" customFormat="1" ht="13.5" customHeight="1" x14ac:dyDescent="0.15">
      <c r="J1033" s="51"/>
      <c r="K1033" s="53" t="str">
        <f t="shared" si="31"/>
        <v>213</v>
      </c>
      <c r="L1033" s="50" t="s">
        <v>2151</v>
      </c>
      <c r="M1033" s="51" t="s">
        <v>2152</v>
      </c>
      <c r="T1033" s="113" t="str">
        <f t="shared" si="30"/>
        <v/>
      </c>
      <c r="U1033" s="117" t="s">
        <v>4074</v>
      </c>
      <c r="V1033" s="117"/>
      <c r="W1033" s="117"/>
      <c r="X1033" s="117"/>
      <c r="Y1033" s="117" t="s">
        <v>2160</v>
      </c>
      <c r="Z1033" s="113"/>
      <c r="AA1033" s="114"/>
    </row>
    <row r="1034" spans="10:27" s="1" customFormat="1" ht="13.5" customHeight="1" x14ac:dyDescent="0.15">
      <c r="J1034" s="51"/>
      <c r="K1034" s="53" t="str">
        <f t="shared" si="31"/>
        <v>214</v>
      </c>
      <c r="L1034" s="50" t="s">
        <v>2153</v>
      </c>
      <c r="M1034" s="51" t="s">
        <v>2154</v>
      </c>
      <c r="T1034" s="113" t="str">
        <f t="shared" si="30"/>
        <v/>
      </c>
      <c r="U1034" s="117" t="s">
        <v>4075</v>
      </c>
      <c r="V1034" s="117"/>
      <c r="W1034" s="117"/>
      <c r="X1034" s="117"/>
      <c r="Y1034" s="117" t="s">
        <v>2162</v>
      </c>
      <c r="Z1034" s="113"/>
      <c r="AA1034" s="114"/>
    </row>
    <row r="1035" spans="10:27" s="1" customFormat="1" ht="13.5" customHeight="1" x14ac:dyDescent="0.15">
      <c r="J1035" s="51"/>
      <c r="K1035" s="53" t="str">
        <f t="shared" si="31"/>
        <v>215</v>
      </c>
      <c r="L1035" s="50" t="s">
        <v>2155</v>
      </c>
      <c r="M1035" s="51" t="s">
        <v>2156</v>
      </c>
      <c r="T1035" s="113" t="str">
        <f t="shared" si="30"/>
        <v/>
      </c>
      <c r="U1035" s="117" t="s">
        <v>4076</v>
      </c>
      <c r="V1035" s="117"/>
      <c r="W1035" s="117"/>
      <c r="X1035" s="117"/>
      <c r="Y1035" s="117" t="s">
        <v>2164</v>
      </c>
      <c r="Z1035" s="113"/>
      <c r="AA1035" s="114"/>
    </row>
    <row r="1036" spans="10:27" s="1" customFormat="1" ht="13.5" customHeight="1" x14ac:dyDescent="0.15">
      <c r="J1036" s="51"/>
      <c r="K1036" s="53" t="str">
        <f t="shared" si="31"/>
        <v>216</v>
      </c>
      <c r="L1036" s="50" t="s">
        <v>2157</v>
      </c>
      <c r="M1036" s="51" t="s">
        <v>2158</v>
      </c>
      <c r="T1036" s="113" t="str">
        <f t="shared" si="30"/>
        <v/>
      </c>
      <c r="U1036" s="117" t="s">
        <v>4077</v>
      </c>
      <c r="V1036" s="117"/>
      <c r="W1036" s="117"/>
      <c r="X1036" s="117"/>
      <c r="Y1036" s="117" t="s">
        <v>2166</v>
      </c>
      <c r="Z1036" s="113"/>
      <c r="AA1036" s="114"/>
    </row>
    <row r="1037" spans="10:27" s="1" customFormat="1" ht="13.5" customHeight="1" x14ac:dyDescent="0.15">
      <c r="J1037" s="51"/>
      <c r="K1037" s="53" t="str">
        <f t="shared" si="31"/>
        <v>219</v>
      </c>
      <c r="L1037" s="50" t="s">
        <v>2159</v>
      </c>
      <c r="M1037" s="51" t="s">
        <v>2160</v>
      </c>
      <c r="T1037" s="113" t="str">
        <f t="shared" si="30"/>
        <v/>
      </c>
      <c r="U1037" s="117" t="s">
        <v>4078</v>
      </c>
      <c r="V1037" s="117"/>
      <c r="W1037" s="117"/>
      <c r="X1037" s="117"/>
      <c r="Y1037" s="117" t="s">
        <v>2168</v>
      </c>
      <c r="Z1037" s="113"/>
      <c r="AA1037" s="114"/>
    </row>
    <row r="1038" spans="10:27" s="1" customFormat="1" ht="13.5" customHeight="1" x14ac:dyDescent="0.15">
      <c r="J1038" s="51"/>
      <c r="K1038" s="53" t="str">
        <f t="shared" si="31"/>
        <v>220</v>
      </c>
      <c r="L1038" s="50" t="s">
        <v>2161</v>
      </c>
      <c r="M1038" s="51" t="s">
        <v>2162</v>
      </c>
      <c r="T1038" s="113" t="str">
        <f t="shared" si="30"/>
        <v/>
      </c>
      <c r="U1038" s="117" t="s">
        <v>4079</v>
      </c>
      <c r="V1038" s="117"/>
      <c r="W1038" s="117"/>
      <c r="X1038" s="117"/>
      <c r="Y1038" s="117" t="s">
        <v>2170</v>
      </c>
      <c r="Z1038" s="113"/>
      <c r="AA1038" s="114"/>
    </row>
    <row r="1039" spans="10:27" s="1" customFormat="1" ht="13.5" customHeight="1" x14ac:dyDescent="0.15">
      <c r="J1039" s="51"/>
      <c r="K1039" s="53" t="str">
        <f t="shared" si="31"/>
        <v>221</v>
      </c>
      <c r="L1039" s="50" t="s">
        <v>2163</v>
      </c>
      <c r="M1039" s="51" t="s">
        <v>2164</v>
      </c>
      <c r="T1039" s="113" t="str">
        <f t="shared" si="30"/>
        <v/>
      </c>
      <c r="U1039" s="117" t="s">
        <v>4080</v>
      </c>
      <c r="V1039" s="117"/>
      <c r="W1039" s="117"/>
      <c r="X1039" s="117"/>
      <c r="Y1039" s="117" t="s">
        <v>2172</v>
      </c>
      <c r="Z1039" s="113"/>
      <c r="AA1039" s="114"/>
    </row>
    <row r="1040" spans="10:27" s="1" customFormat="1" ht="13.5" customHeight="1" x14ac:dyDescent="0.15">
      <c r="J1040" s="51"/>
      <c r="K1040" s="53" t="str">
        <f t="shared" si="31"/>
        <v>222</v>
      </c>
      <c r="L1040" s="50" t="s">
        <v>2165</v>
      </c>
      <c r="M1040" s="51" t="s">
        <v>2166</v>
      </c>
      <c r="T1040" s="113" t="str">
        <f t="shared" si="30"/>
        <v/>
      </c>
      <c r="U1040" s="117" t="s">
        <v>4081</v>
      </c>
      <c r="V1040" s="117"/>
      <c r="W1040" s="117"/>
      <c r="X1040" s="117"/>
      <c r="Y1040" s="117" t="s">
        <v>2174</v>
      </c>
      <c r="Z1040" s="113"/>
      <c r="AA1040" s="114"/>
    </row>
    <row r="1041" spans="10:27" s="1" customFormat="1" ht="13.5" customHeight="1" x14ac:dyDescent="0.15">
      <c r="J1041" s="51"/>
      <c r="K1041" s="53" t="str">
        <f t="shared" si="31"/>
        <v>223</v>
      </c>
      <c r="L1041" s="50" t="s">
        <v>2167</v>
      </c>
      <c r="M1041" s="51" t="s">
        <v>2168</v>
      </c>
      <c r="T1041" s="113" t="str">
        <f t="shared" si="30"/>
        <v/>
      </c>
      <c r="U1041" s="117" t="s">
        <v>4082</v>
      </c>
      <c r="V1041" s="117"/>
      <c r="W1041" s="117"/>
      <c r="X1041" s="117"/>
      <c r="Y1041" s="117" t="s">
        <v>2176</v>
      </c>
      <c r="Z1041" s="113"/>
      <c r="AA1041" s="114"/>
    </row>
    <row r="1042" spans="10:27" s="1" customFormat="1" ht="13.5" customHeight="1" x14ac:dyDescent="0.15">
      <c r="J1042" s="51"/>
      <c r="K1042" s="53" t="str">
        <f t="shared" si="31"/>
        <v>224</v>
      </c>
      <c r="L1042" s="50" t="s">
        <v>2169</v>
      </c>
      <c r="M1042" s="51" t="s">
        <v>2170</v>
      </c>
      <c r="T1042" s="113" t="str">
        <f t="shared" si="30"/>
        <v/>
      </c>
      <c r="U1042" s="117" t="s">
        <v>4083</v>
      </c>
      <c r="V1042" s="117"/>
      <c r="W1042" s="117"/>
      <c r="X1042" s="117"/>
      <c r="Y1042" s="117" t="s">
        <v>2178</v>
      </c>
      <c r="Z1042" s="113"/>
      <c r="AA1042" s="114"/>
    </row>
    <row r="1043" spans="10:27" s="1" customFormat="1" ht="13.5" customHeight="1" x14ac:dyDescent="0.15">
      <c r="J1043" s="51"/>
      <c r="K1043" s="53" t="str">
        <f t="shared" si="31"/>
        <v>225</v>
      </c>
      <c r="L1043" s="50" t="s">
        <v>2171</v>
      </c>
      <c r="M1043" s="51" t="s">
        <v>2172</v>
      </c>
      <c r="T1043" s="113" t="str">
        <f t="shared" si="30"/>
        <v/>
      </c>
      <c r="U1043" s="117" t="s">
        <v>4084</v>
      </c>
      <c r="V1043" s="117"/>
      <c r="W1043" s="117"/>
      <c r="X1043" s="117"/>
      <c r="Y1043" s="117" t="s">
        <v>2180</v>
      </c>
      <c r="Z1043" s="113"/>
      <c r="AA1043" s="114"/>
    </row>
    <row r="1044" spans="10:27" s="1" customFormat="1" ht="13.5" customHeight="1" x14ac:dyDescent="0.15">
      <c r="J1044" s="51"/>
      <c r="K1044" s="53" t="str">
        <f t="shared" si="31"/>
        <v>226</v>
      </c>
      <c r="L1044" s="50" t="s">
        <v>2173</v>
      </c>
      <c r="M1044" s="51" t="s">
        <v>2174</v>
      </c>
      <c r="T1044" s="113" t="str">
        <f t="shared" si="30"/>
        <v/>
      </c>
      <c r="U1044" s="117" t="s">
        <v>4085</v>
      </c>
      <c r="V1044" s="117"/>
      <c r="W1044" s="117"/>
      <c r="X1044" s="117"/>
      <c r="Y1044" s="117" t="s">
        <v>2182</v>
      </c>
      <c r="Z1044" s="113"/>
      <c r="AA1044" s="114"/>
    </row>
    <row r="1045" spans="10:27" s="1" customFormat="1" ht="13.5" customHeight="1" x14ac:dyDescent="0.15">
      <c r="J1045" s="51"/>
      <c r="K1045" s="53" t="str">
        <f t="shared" si="31"/>
        <v>301</v>
      </c>
      <c r="L1045" s="50" t="s">
        <v>2175</v>
      </c>
      <c r="M1045" s="51" t="s">
        <v>2176</v>
      </c>
      <c r="T1045" s="113" t="str">
        <f t="shared" si="30"/>
        <v/>
      </c>
      <c r="U1045" s="117" t="s">
        <v>4086</v>
      </c>
      <c r="V1045" s="117"/>
      <c r="W1045" s="117"/>
      <c r="X1045" s="117"/>
      <c r="Y1045" s="117" t="s">
        <v>2184</v>
      </c>
      <c r="Z1045" s="113"/>
      <c r="AA1045" s="114"/>
    </row>
    <row r="1046" spans="10:27" s="1" customFormat="1" ht="13.5" customHeight="1" x14ac:dyDescent="0.15">
      <c r="J1046" s="51"/>
      <c r="K1046" s="53" t="str">
        <f t="shared" si="31"/>
        <v>302</v>
      </c>
      <c r="L1046" s="50" t="s">
        <v>2177</v>
      </c>
      <c r="M1046" s="51" t="s">
        <v>2178</v>
      </c>
      <c r="T1046" s="113" t="str">
        <f t="shared" si="30"/>
        <v/>
      </c>
      <c r="U1046" s="117" t="s">
        <v>4087</v>
      </c>
      <c r="V1046" s="117"/>
      <c r="W1046" s="117"/>
      <c r="X1046" s="117"/>
      <c r="Y1046" s="117" t="s">
        <v>2186</v>
      </c>
      <c r="Z1046" s="113"/>
      <c r="AA1046" s="114"/>
    </row>
    <row r="1047" spans="10:27" s="1" customFormat="1" ht="13.5" customHeight="1" x14ac:dyDescent="0.15">
      <c r="J1047" s="51"/>
      <c r="K1047" s="53" t="str">
        <f t="shared" si="31"/>
        <v>304</v>
      </c>
      <c r="L1047" s="50" t="s">
        <v>2179</v>
      </c>
      <c r="M1047" s="51" t="s">
        <v>2180</v>
      </c>
      <c r="T1047" s="113" t="str">
        <f t="shared" si="30"/>
        <v/>
      </c>
      <c r="U1047" s="117" t="s">
        <v>4088</v>
      </c>
      <c r="V1047" s="117"/>
      <c r="W1047" s="117"/>
      <c r="X1047" s="117"/>
      <c r="Y1047" s="117" t="s">
        <v>2188</v>
      </c>
      <c r="Z1047" s="113"/>
      <c r="AA1047" s="114"/>
    </row>
    <row r="1048" spans="10:27" s="1" customFormat="1" ht="13.5" customHeight="1" x14ac:dyDescent="0.15">
      <c r="J1048" s="51"/>
      <c r="K1048" s="53" t="str">
        <f t="shared" si="31"/>
        <v>305</v>
      </c>
      <c r="L1048" s="50" t="s">
        <v>2181</v>
      </c>
      <c r="M1048" s="51" t="s">
        <v>2182</v>
      </c>
      <c r="T1048" s="113" t="str">
        <f t="shared" si="30"/>
        <v/>
      </c>
      <c r="U1048" s="117" t="s">
        <v>4089</v>
      </c>
      <c r="V1048" s="117"/>
      <c r="W1048" s="117"/>
      <c r="X1048" s="117"/>
      <c r="Y1048" s="117" t="s">
        <v>2190</v>
      </c>
      <c r="Z1048" s="113"/>
      <c r="AA1048" s="114"/>
    </row>
    <row r="1049" spans="10:27" s="1" customFormat="1" ht="13.5" customHeight="1" x14ac:dyDescent="0.15">
      <c r="J1049" s="51"/>
      <c r="K1049" s="53" t="str">
        <f t="shared" si="31"/>
        <v>306</v>
      </c>
      <c r="L1049" s="50" t="s">
        <v>2183</v>
      </c>
      <c r="M1049" s="51" t="s">
        <v>2184</v>
      </c>
      <c r="T1049" s="113" t="str">
        <f t="shared" si="30"/>
        <v/>
      </c>
      <c r="U1049" s="117" t="s">
        <v>4090</v>
      </c>
      <c r="V1049" s="117"/>
      <c r="W1049" s="117"/>
      <c r="X1049" s="117"/>
      <c r="Y1049" s="117" t="s">
        <v>2192</v>
      </c>
      <c r="Z1049" s="113"/>
      <c r="AA1049" s="114"/>
    </row>
    <row r="1050" spans="10:27" s="1" customFormat="1" ht="13.5" customHeight="1" x14ac:dyDescent="0.15">
      <c r="J1050" s="51"/>
      <c r="K1050" s="53" t="str">
        <f t="shared" si="31"/>
        <v>325</v>
      </c>
      <c r="L1050" s="50" t="s">
        <v>2185</v>
      </c>
      <c r="M1050" s="51" t="s">
        <v>2186</v>
      </c>
      <c r="T1050" s="113" t="str">
        <f t="shared" si="30"/>
        <v/>
      </c>
      <c r="U1050" s="117" t="s">
        <v>4091</v>
      </c>
      <c r="V1050" s="117"/>
      <c r="W1050" s="117"/>
      <c r="X1050" s="117"/>
      <c r="Y1050" s="117" t="s">
        <v>2194</v>
      </c>
      <c r="Z1050" s="113"/>
      <c r="AA1050" s="114"/>
    </row>
    <row r="1051" spans="10:27" s="1" customFormat="1" ht="13.5" customHeight="1" x14ac:dyDescent="0.15">
      <c r="J1051" s="51"/>
      <c r="K1051" s="53" t="str">
        <f t="shared" si="31"/>
        <v>341</v>
      </c>
      <c r="L1051" s="50" t="s">
        <v>2187</v>
      </c>
      <c r="M1051" s="51" t="s">
        <v>2188</v>
      </c>
      <c r="T1051" s="113" t="str">
        <f t="shared" si="30"/>
        <v/>
      </c>
      <c r="U1051" s="117" t="s">
        <v>4092</v>
      </c>
      <c r="V1051" s="117"/>
      <c r="W1051" s="117"/>
      <c r="X1051" s="117"/>
      <c r="Y1051" s="117" t="s">
        <v>2196</v>
      </c>
      <c r="Z1051" s="113"/>
      <c r="AA1051" s="114"/>
    </row>
    <row r="1052" spans="10:27" s="1" customFormat="1" ht="13.5" customHeight="1" x14ac:dyDescent="0.15">
      <c r="J1052" s="51"/>
      <c r="K1052" s="53" t="str">
        <f t="shared" si="31"/>
        <v>342</v>
      </c>
      <c r="L1052" s="50" t="s">
        <v>2189</v>
      </c>
      <c r="M1052" s="51" t="s">
        <v>2190</v>
      </c>
      <c r="T1052" s="113" t="str">
        <f t="shared" si="30"/>
        <v/>
      </c>
      <c r="U1052" s="117" t="s">
        <v>4093</v>
      </c>
      <c r="V1052" s="117"/>
      <c r="W1052" s="117"/>
      <c r="X1052" s="117"/>
      <c r="Y1052" s="117" t="s">
        <v>2198</v>
      </c>
      <c r="Z1052" s="113"/>
      <c r="AA1052" s="114"/>
    </row>
    <row r="1053" spans="10:27" s="1" customFormat="1" ht="13.5" customHeight="1" x14ac:dyDescent="0.15">
      <c r="J1053" s="51"/>
      <c r="K1053" s="53" t="str">
        <f t="shared" si="31"/>
        <v>344</v>
      </c>
      <c r="L1053" s="50" t="s">
        <v>2191</v>
      </c>
      <c r="M1053" s="51" t="s">
        <v>2192</v>
      </c>
      <c r="T1053" s="113" t="str">
        <f t="shared" si="30"/>
        <v/>
      </c>
      <c r="U1053" s="117" t="s">
        <v>4094</v>
      </c>
      <c r="V1053" s="117"/>
      <c r="W1053" s="117"/>
      <c r="X1053" s="117"/>
      <c r="Y1053" s="117" t="s">
        <v>2200</v>
      </c>
      <c r="Z1053" s="113"/>
      <c r="AA1053" s="114"/>
    </row>
    <row r="1054" spans="10:27" s="1" customFormat="1" ht="13.5" customHeight="1" x14ac:dyDescent="0.15">
      <c r="J1054" s="51"/>
      <c r="K1054" s="53" t="str">
        <f t="shared" si="31"/>
        <v>424</v>
      </c>
      <c r="L1054" s="50" t="s">
        <v>2193</v>
      </c>
      <c r="M1054" s="51" t="s">
        <v>2194</v>
      </c>
      <c r="T1054" s="113" t="str">
        <f t="shared" si="30"/>
        <v/>
      </c>
      <c r="U1054" s="117" t="s">
        <v>4095</v>
      </c>
      <c r="V1054" s="117"/>
      <c r="W1054" s="117"/>
      <c r="X1054" s="117"/>
      <c r="Y1054" s="117" t="s">
        <v>2202</v>
      </c>
      <c r="Z1054" s="113"/>
      <c r="AA1054" s="114"/>
    </row>
    <row r="1055" spans="10:27" s="1" customFormat="1" ht="13.5" customHeight="1" x14ac:dyDescent="0.15">
      <c r="J1055" s="51"/>
      <c r="K1055" s="53" t="str">
        <f t="shared" si="31"/>
        <v>429</v>
      </c>
      <c r="L1055" s="50" t="s">
        <v>2195</v>
      </c>
      <c r="M1055" s="51" t="s">
        <v>2196</v>
      </c>
      <c r="T1055" s="113" t="str">
        <f t="shared" si="30"/>
        <v/>
      </c>
      <c r="U1055" s="117" t="s">
        <v>4096</v>
      </c>
      <c r="V1055" s="117"/>
      <c r="W1055" s="117"/>
      <c r="X1055" s="117"/>
      <c r="Y1055" s="117" t="s">
        <v>2204</v>
      </c>
      <c r="Z1055" s="113"/>
      <c r="AA1055" s="114"/>
    </row>
    <row r="1056" spans="10:27" s="1" customFormat="1" ht="13.5" customHeight="1" x14ac:dyDescent="0.15">
      <c r="J1056" s="51"/>
      <c r="K1056" s="53" t="str">
        <f t="shared" si="31"/>
        <v>461</v>
      </c>
      <c r="L1056" s="50" t="s">
        <v>2197</v>
      </c>
      <c r="M1056" s="51" t="s">
        <v>2198</v>
      </c>
      <c r="T1056" s="113" t="str">
        <f t="shared" si="30"/>
        <v/>
      </c>
      <c r="U1056" s="117" t="s">
        <v>4097</v>
      </c>
      <c r="V1056" s="117"/>
      <c r="W1056" s="117"/>
      <c r="X1056" s="117"/>
      <c r="Y1056" s="117" t="s">
        <v>2206</v>
      </c>
      <c r="Z1056" s="113"/>
      <c r="AA1056" s="114"/>
    </row>
    <row r="1057" spans="10:27" s="1" customFormat="1" ht="13.5" customHeight="1" x14ac:dyDescent="0.15">
      <c r="J1057" s="51"/>
      <c r="K1057" s="53" t="str">
        <f t="shared" si="31"/>
        <v>100</v>
      </c>
      <c r="L1057" s="50" t="s">
        <v>2199</v>
      </c>
      <c r="M1057" s="51" t="s">
        <v>2200</v>
      </c>
      <c r="T1057" s="113" t="str">
        <f t="shared" si="30"/>
        <v/>
      </c>
      <c r="U1057" s="117" t="s">
        <v>4098</v>
      </c>
      <c r="V1057" s="117"/>
      <c r="W1057" s="117"/>
      <c r="X1057" s="117"/>
      <c r="Y1057" s="117" t="s">
        <v>2208</v>
      </c>
      <c r="Z1057" s="113"/>
      <c r="AA1057" s="114"/>
    </row>
    <row r="1058" spans="10:27" s="1" customFormat="1" ht="13.5" customHeight="1" x14ac:dyDescent="0.15">
      <c r="J1058" s="51"/>
      <c r="K1058" s="53" t="str">
        <f t="shared" si="31"/>
        <v>201</v>
      </c>
      <c r="L1058" s="50" t="s">
        <v>2201</v>
      </c>
      <c r="M1058" s="51" t="s">
        <v>2202</v>
      </c>
      <c r="T1058" s="113" t="str">
        <f t="shared" si="30"/>
        <v/>
      </c>
      <c r="U1058" s="117" t="s">
        <v>4099</v>
      </c>
      <c r="V1058" s="117"/>
      <c r="W1058" s="117"/>
      <c r="X1058" s="117"/>
      <c r="Y1058" s="117" t="s">
        <v>2210</v>
      </c>
      <c r="Z1058" s="113"/>
      <c r="AA1058" s="114"/>
    </row>
    <row r="1059" spans="10:27" s="1" customFormat="1" ht="13.5" customHeight="1" x14ac:dyDescent="0.15">
      <c r="J1059" s="51"/>
      <c r="K1059" s="53" t="str">
        <f t="shared" si="31"/>
        <v>202</v>
      </c>
      <c r="L1059" s="50" t="s">
        <v>2203</v>
      </c>
      <c r="M1059" s="51" t="s">
        <v>2204</v>
      </c>
      <c r="T1059" s="113" t="str">
        <f t="shared" si="30"/>
        <v/>
      </c>
      <c r="U1059" s="117" t="s">
        <v>4100</v>
      </c>
      <c r="V1059" s="117"/>
      <c r="W1059" s="117"/>
      <c r="X1059" s="117"/>
      <c r="Y1059" s="117" t="s">
        <v>2212</v>
      </c>
      <c r="Z1059" s="113"/>
      <c r="AA1059" s="114"/>
    </row>
    <row r="1060" spans="10:27" s="1" customFormat="1" ht="13.5" customHeight="1" x14ac:dyDescent="0.15">
      <c r="J1060" s="51"/>
      <c r="K1060" s="53" t="str">
        <f t="shared" si="31"/>
        <v>203</v>
      </c>
      <c r="L1060" s="50" t="s">
        <v>2205</v>
      </c>
      <c r="M1060" s="51" t="s">
        <v>2206</v>
      </c>
      <c r="T1060" s="113" t="str">
        <f t="shared" si="30"/>
        <v/>
      </c>
      <c r="U1060" s="117" t="s">
        <v>4101</v>
      </c>
      <c r="V1060" s="117"/>
      <c r="W1060" s="117"/>
      <c r="X1060" s="117"/>
      <c r="Y1060" s="117" t="s">
        <v>2214</v>
      </c>
      <c r="Z1060" s="113"/>
      <c r="AA1060" s="114"/>
    </row>
    <row r="1061" spans="10:27" s="1" customFormat="1" ht="13.5" customHeight="1" x14ac:dyDescent="0.15">
      <c r="J1061" s="51"/>
      <c r="K1061" s="53" t="str">
        <f t="shared" si="31"/>
        <v>204</v>
      </c>
      <c r="L1061" s="50" t="s">
        <v>2207</v>
      </c>
      <c r="M1061" s="51" t="s">
        <v>2208</v>
      </c>
      <c r="T1061" s="113" t="str">
        <f t="shared" si="30"/>
        <v/>
      </c>
      <c r="U1061" s="117" t="s">
        <v>4102</v>
      </c>
      <c r="V1061" s="117"/>
      <c r="W1061" s="117"/>
      <c r="X1061" s="117"/>
      <c r="Y1061" s="117" t="s">
        <v>2216</v>
      </c>
      <c r="Z1061" s="113"/>
      <c r="AA1061" s="114"/>
    </row>
    <row r="1062" spans="10:27" s="1" customFormat="1" ht="13.5" customHeight="1" x14ac:dyDescent="0.15">
      <c r="J1062" s="51"/>
      <c r="K1062" s="53" t="str">
        <f t="shared" si="31"/>
        <v>205</v>
      </c>
      <c r="L1062" s="50" t="s">
        <v>2209</v>
      </c>
      <c r="M1062" s="51" t="s">
        <v>2210</v>
      </c>
      <c r="T1062" s="113" t="str">
        <f t="shared" si="30"/>
        <v/>
      </c>
      <c r="U1062" s="117" t="s">
        <v>4103</v>
      </c>
      <c r="V1062" s="117"/>
      <c r="W1062" s="117"/>
      <c r="X1062" s="117"/>
      <c r="Y1062" s="117" t="s">
        <v>2218</v>
      </c>
      <c r="Z1062" s="113"/>
      <c r="AA1062" s="114"/>
    </row>
    <row r="1063" spans="10:27" s="1" customFormat="1" ht="13.5" customHeight="1" x14ac:dyDescent="0.15">
      <c r="J1063" s="51"/>
      <c r="K1063" s="53" t="str">
        <f t="shared" si="31"/>
        <v>206</v>
      </c>
      <c r="L1063" s="50" t="s">
        <v>2211</v>
      </c>
      <c r="M1063" s="51" t="s">
        <v>2212</v>
      </c>
      <c r="T1063" s="113" t="str">
        <f t="shared" si="30"/>
        <v/>
      </c>
      <c r="U1063" s="117" t="s">
        <v>4104</v>
      </c>
      <c r="V1063" s="117"/>
      <c r="W1063" s="117"/>
      <c r="X1063" s="117"/>
      <c r="Y1063" s="117" t="s">
        <v>2220</v>
      </c>
      <c r="Z1063" s="113"/>
      <c r="AA1063" s="114"/>
    </row>
    <row r="1064" spans="10:27" s="1" customFormat="1" ht="13.5" customHeight="1" x14ac:dyDescent="0.15">
      <c r="J1064" s="51"/>
      <c r="K1064" s="53" t="str">
        <f t="shared" si="31"/>
        <v>207</v>
      </c>
      <c r="L1064" s="50" t="s">
        <v>2213</v>
      </c>
      <c r="M1064" s="51" t="s">
        <v>2214</v>
      </c>
      <c r="T1064" s="113" t="str">
        <f t="shared" si="30"/>
        <v/>
      </c>
      <c r="U1064" s="117" t="s">
        <v>4105</v>
      </c>
      <c r="V1064" s="117"/>
      <c r="W1064" s="117"/>
      <c r="X1064" s="117"/>
      <c r="Y1064" s="117" t="s">
        <v>2222</v>
      </c>
      <c r="Z1064" s="113"/>
      <c r="AA1064" s="114"/>
    </row>
    <row r="1065" spans="10:27" s="1" customFormat="1" ht="13.5" customHeight="1" x14ac:dyDescent="0.15">
      <c r="J1065" s="51"/>
      <c r="K1065" s="53" t="str">
        <f t="shared" si="31"/>
        <v>208</v>
      </c>
      <c r="L1065" s="50" t="s">
        <v>2215</v>
      </c>
      <c r="M1065" s="51" t="s">
        <v>2216</v>
      </c>
      <c r="T1065" s="113" t="str">
        <f t="shared" si="30"/>
        <v/>
      </c>
      <c r="U1065" s="117" t="s">
        <v>4106</v>
      </c>
      <c r="V1065" s="117"/>
      <c r="W1065" s="117"/>
      <c r="X1065" s="117"/>
      <c r="Y1065" s="117" t="s">
        <v>2224</v>
      </c>
      <c r="Z1065" s="113"/>
      <c r="AA1065" s="114"/>
    </row>
    <row r="1066" spans="10:27" s="1" customFormat="1" ht="13.5" customHeight="1" x14ac:dyDescent="0.15">
      <c r="J1066" s="51"/>
      <c r="K1066" s="53" t="str">
        <f t="shared" si="31"/>
        <v>209</v>
      </c>
      <c r="L1066" s="50" t="s">
        <v>2217</v>
      </c>
      <c r="M1066" s="51" t="s">
        <v>2218</v>
      </c>
      <c r="T1066" s="113" t="str">
        <f t="shared" si="30"/>
        <v/>
      </c>
      <c r="U1066" s="117" t="s">
        <v>4107</v>
      </c>
      <c r="V1066" s="117"/>
      <c r="W1066" s="117"/>
      <c r="X1066" s="117"/>
      <c r="Y1066" s="117" t="s">
        <v>2226</v>
      </c>
      <c r="Z1066" s="113"/>
      <c r="AA1066" s="114"/>
    </row>
    <row r="1067" spans="10:27" s="1" customFormat="1" ht="13.5" customHeight="1" x14ac:dyDescent="0.15">
      <c r="J1067" s="51"/>
      <c r="K1067" s="53" t="str">
        <f t="shared" si="31"/>
        <v>210</v>
      </c>
      <c r="L1067" s="50" t="s">
        <v>2219</v>
      </c>
      <c r="M1067" s="51" t="s">
        <v>2220</v>
      </c>
      <c r="T1067" s="113" t="str">
        <f t="shared" si="30"/>
        <v/>
      </c>
      <c r="U1067" s="117" t="s">
        <v>4108</v>
      </c>
      <c r="V1067" s="117"/>
      <c r="W1067" s="117"/>
      <c r="X1067" s="117"/>
      <c r="Y1067" s="117" t="s">
        <v>2228</v>
      </c>
      <c r="Z1067" s="113"/>
      <c r="AA1067" s="114"/>
    </row>
    <row r="1068" spans="10:27" s="1" customFormat="1" ht="13.5" customHeight="1" x14ac:dyDescent="0.15">
      <c r="J1068" s="51"/>
      <c r="K1068" s="53" t="str">
        <f t="shared" si="31"/>
        <v>211</v>
      </c>
      <c r="L1068" s="50" t="s">
        <v>2221</v>
      </c>
      <c r="M1068" s="51" t="s">
        <v>2222</v>
      </c>
      <c r="T1068" s="113" t="str">
        <f t="shared" si="30"/>
        <v/>
      </c>
      <c r="U1068" s="117" t="s">
        <v>4109</v>
      </c>
      <c r="V1068" s="117"/>
      <c r="W1068" s="117"/>
      <c r="X1068" s="117"/>
      <c r="Y1068" s="117" t="s">
        <v>2230</v>
      </c>
      <c r="Z1068" s="113"/>
      <c r="AA1068" s="114"/>
    </row>
    <row r="1069" spans="10:27" s="1" customFormat="1" ht="13.5" customHeight="1" x14ac:dyDescent="0.15">
      <c r="J1069" s="51"/>
      <c r="K1069" s="53" t="str">
        <f t="shared" si="31"/>
        <v>212</v>
      </c>
      <c r="L1069" s="50" t="s">
        <v>2223</v>
      </c>
      <c r="M1069" s="51" t="s">
        <v>2224</v>
      </c>
      <c r="T1069" s="113" t="str">
        <f t="shared" si="30"/>
        <v/>
      </c>
      <c r="U1069" s="117" t="s">
        <v>4110</v>
      </c>
      <c r="V1069" s="117"/>
      <c r="W1069" s="117"/>
      <c r="X1069" s="117"/>
      <c r="Y1069" s="117" t="s">
        <v>2232</v>
      </c>
      <c r="Z1069" s="113"/>
      <c r="AA1069" s="114"/>
    </row>
    <row r="1070" spans="10:27" s="1" customFormat="1" ht="13.5" customHeight="1" x14ac:dyDescent="0.15">
      <c r="J1070" s="51"/>
      <c r="K1070" s="53" t="str">
        <f t="shared" si="31"/>
        <v>213</v>
      </c>
      <c r="L1070" s="50" t="s">
        <v>2225</v>
      </c>
      <c r="M1070" s="51" t="s">
        <v>2226</v>
      </c>
      <c r="T1070" s="113" t="str">
        <f t="shared" si="30"/>
        <v/>
      </c>
      <c r="U1070" s="117" t="s">
        <v>4111</v>
      </c>
      <c r="V1070" s="117"/>
      <c r="W1070" s="117"/>
      <c r="X1070" s="117"/>
      <c r="Y1070" s="117" t="s">
        <v>2234</v>
      </c>
      <c r="Z1070" s="113"/>
      <c r="AA1070" s="114"/>
    </row>
    <row r="1071" spans="10:27" s="1" customFormat="1" ht="13.5" customHeight="1" x14ac:dyDescent="0.15">
      <c r="J1071" s="51"/>
      <c r="K1071" s="53" t="str">
        <f t="shared" si="31"/>
        <v>214</v>
      </c>
      <c r="L1071" s="50" t="s">
        <v>2227</v>
      </c>
      <c r="M1071" s="51" t="s">
        <v>2228</v>
      </c>
      <c r="T1071" s="113" t="str">
        <f t="shared" si="30"/>
        <v/>
      </c>
      <c r="U1071" s="117" t="s">
        <v>4112</v>
      </c>
      <c r="V1071" s="117"/>
      <c r="W1071" s="117"/>
      <c r="X1071" s="117"/>
      <c r="Y1071" s="117" t="s">
        <v>2236</v>
      </c>
      <c r="Z1071" s="113"/>
      <c r="AA1071" s="114"/>
    </row>
    <row r="1072" spans="10:27" s="1" customFormat="1" ht="13.5" customHeight="1" x14ac:dyDescent="0.15">
      <c r="J1072" s="51"/>
      <c r="K1072" s="53" t="str">
        <f t="shared" si="31"/>
        <v>215</v>
      </c>
      <c r="L1072" s="50" t="s">
        <v>2229</v>
      </c>
      <c r="M1072" s="51" t="s">
        <v>2230</v>
      </c>
      <c r="T1072" s="113" t="str">
        <f t="shared" si="30"/>
        <v/>
      </c>
      <c r="U1072" s="117" t="s">
        <v>4113</v>
      </c>
      <c r="V1072" s="117"/>
      <c r="W1072" s="117"/>
      <c r="X1072" s="117"/>
      <c r="Y1072" s="117" t="s">
        <v>2238</v>
      </c>
      <c r="Z1072" s="113"/>
      <c r="AA1072" s="114"/>
    </row>
    <row r="1073" spans="10:27" s="1" customFormat="1" ht="13.5" customHeight="1" x14ac:dyDescent="0.15">
      <c r="J1073" s="51"/>
      <c r="K1073" s="53" t="str">
        <f t="shared" si="31"/>
        <v>216</v>
      </c>
      <c r="L1073" s="50" t="s">
        <v>2231</v>
      </c>
      <c r="M1073" s="51" t="s">
        <v>2232</v>
      </c>
      <c r="T1073" s="113" t="str">
        <f t="shared" si="30"/>
        <v/>
      </c>
      <c r="U1073" s="117" t="s">
        <v>4114</v>
      </c>
      <c r="V1073" s="117"/>
      <c r="W1073" s="117"/>
      <c r="X1073" s="117"/>
      <c r="Y1073" s="117" t="s">
        <v>2240</v>
      </c>
      <c r="Z1073" s="113"/>
      <c r="AA1073" s="114"/>
    </row>
    <row r="1074" spans="10:27" s="1" customFormat="1" ht="13.5" customHeight="1" x14ac:dyDescent="0.15">
      <c r="J1074" s="51"/>
      <c r="K1074" s="53" t="str">
        <f t="shared" si="31"/>
        <v>217</v>
      </c>
      <c r="L1074" s="50" t="s">
        <v>2233</v>
      </c>
      <c r="M1074" s="51" t="s">
        <v>2234</v>
      </c>
      <c r="T1074" s="113" t="str">
        <f t="shared" si="30"/>
        <v/>
      </c>
      <c r="U1074" s="117" t="s">
        <v>4115</v>
      </c>
      <c r="V1074" s="117"/>
      <c r="W1074" s="117"/>
      <c r="X1074" s="117"/>
      <c r="Y1074" s="117" t="s">
        <v>2242</v>
      </c>
      <c r="Z1074" s="113"/>
      <c r="AA1074" s="114"/>
    </row>
    <row r="1075" spans="10:27" s="1" customFormat="1" ht="13.5" customHeight="1" x14ac:dyDescent="0.15">
      <c r="J1075" s="51"/>
      <c r="K1075" s="53" t="str">
        <f t="shared" si="31"/>
        <v>219</v>
      </c>
      <c r="L1075" s="50" t="s">
        <v>2235</v>
      </c>
      <c r="M1075" s="51" t="s">
        <v>2236</v>
      </c>
      <c r="T1075" s="113" t="str">
        <f t="shared" si="30"/>
        <v/>
      </c>
      <c r="U1075" s="117" t="s">
        <v>4116</v>
      </c>
      <c r="V1075" s="117"/>
      <c r="W1075" s="117"/>
      <c r="X1075" s="117"/>
      <c r="Y1075" s="117" t="s">
        <v>2244</v>
      </c>
      <c r="Z1075" s="113"/>
      <c r="AA1075" s="114"/>
    </row>
    <row r="1076" spans="10:27" s="1" customFormat="1" ht="13.5" customHeight="1" x14ac:dyDescent="0.15">
      <c r="J1076" s="51"/>
      <c r="K1076" s="53" t="str">
        <f t="shared" si="31"/>
        <v>220</v>
      </c>
      <c r="L1076" s="50" t="s">
        <v>2237</v>
      </c>
      <c r="M1076" s="51" t="s">
        <v>2238</v>
      </c>
      <c r="T1076" s="113" t="str">
        <f t="shared" si="30"/>
        <v/>
      </c>
      <c r="U1076" s="117" t="s">
        <v>4117</v>
      </c>
      <c r="V1076" s="117"/>
      <c r="W1076" s="117"/>
      <c r="X1076" s="117"/>
      <c r="Y1076" s="117" t="s">
        <v>2246</v>
      </c>
      <c r="Z1076" s="113"/>
      <c r="AA1076" s="114"/>
    </row>
    <row r="1077" spans="10:27" s="1" customFormat="1" ht="13.5" customHeight="1" x14ac:dyDescent="0.15">
      <c r="J1077" s="51"/>
      <c r="K1077" s="53" t="str">
        <f t="shared" si="31"/>
        <v>221</v>
      </c>
      <c r="L1077" s="50" t="s">
        <v>2239</v>
      </c>
      <c r="M1077" s="51" t="s">
        <v>2240</v>
      </c>
      <c r="T1077" s="113" t="str">
        <f t="shared" si="30"/>
        <v/>
      </c>
      <c r="U1077" s="117" t="s">
        <v>4118</v>
      </c>
      <c r="V1077" s="117"/>
      <c r="W1077" s="117"/>
      <c r="X1077" s="117"/>
      <c r="Y1077" s="117" t="s">
        <v>2248</v>
      </c>
      <c r="Z1077" s="113"/>
      <c r="AA1077" s="114"/>
    </row>
    <row r="1078" spans="10:27" s="1" customFormat="1" ht="13.5" customHeight="1" x14ac:dyDescent="0.15">
      <c r="J1078" s="51"/>
      <c r="K1078" s="53" t="str">
        <f t="shared" si="31"/>
        <v>222</v>
      </c>
      <c r="L1078" s="50" t="s">
        <v>2241</v>
      </c>
      <c r="M1078" s="51" t="s">
        <v>2242</v>
      </c>
      <c r="T1078" s="113" t="str">
        <f t="shared" si="30"/>
        <v/>
      </c>
      <c r="U1078" s="117" t="s">
        <v>4119</v>
      </c>
      <c r="V1078" s="117"/>
      <c r="W1078" s="117"/>
      <c r="X1078" s="117"/>
      <c r="Y1078" s="117" t="s">
        <v>2250</v>
      </c>
      <c r="Z1078" s="113"/>
      <c r="AA1078" s="114"/>
    </row>
    <row r="1079" spans="10:27" s="1" customFormat="1" ht="13.5" customHeight="1" x14ac:dyDescent="0.15">
      <c r="J1079" s="51"/>
      <c r="K1079" s="53" t="str">
        <f t="shared" si="31"/>
        <v>223</v>
      </c>
      <c r="L1079" s="50" t="s">
        <v>2243</v>
      </c>
      <c r="M1079" s="51" t="s">
        <v>2244</v>
      </c>
      <c r="T1079" s="113" t="str">
        <f t="shared" si="30"/>
        <v/>
      </c>
      <c r="U1079" s="117" t="s">
        <v>4120</v>
      </c>
      <c r="V1079" s="117"/>
      <c r="W1079" s="117"/>
      <c r="X1079" s="117"/>
      <c r="Y1079" s="117" t="s">
        <v>2252</v>
      </c>
      <c r="Z1079" s="113"/>
      <c r="AA1079" s="114"/>
    </row>
    <row r="1080" spans="10:27" s="1" customFormat="1" ht="13.5" customHeight="1" x14ac:dyDescent="0.15">
      <c r="J1080" s="51"/>
      <c r="K1080" s="53" t="str">
        <f t="shared" si="31"/>
        <v>224</v>
      </c>
      <c r="L1080" s="50" t="s">
        <v>2245</v>
      </c>
      <c r="M1080" s="51" t="s">
        <v>2246</v>
      </c>
      <c r="T1080" s="113" t="str">
        <f t="shared" si="30"/>
        <v/>
      </c>
      <c r="U1080" s="117" t="s">
        <v>4121</v>
      </c>
      <c r="V1080" s="117"/>
      <c r="W1080" s="117"/>
      <c r="X1080" s="117"/>
      <c r="Y1080" s="117" t="s">
        <v>2254</v>
      </c>
      <c r="Z1080" s="113"/>
      <c r="AA1080" s="114"/>
    </row>
    <row r="1081" spans="10:27" s="1" customFormat="1" ht="13.5" customHeight="1" x14ac:dyDescent="0.15">
      <c r="J1081" s="51"/>
      <c r="K1081" s="53" t="str">
        <f t="shared" si="31"/>
        <v>225</v>
      </c>
      <c r="L1081" s="50" t="s">
        <v>2247</v>
      </c>
      <c r="M1081" s="51" t="s">
        <v>2248</v>
      </c>
      <c r="T1081" s="113" t="str">
        <f t="shared" si="30"/>
        <v/>
      </c>
      <c r="U1081" s="117" t="s">
        <v>4122</v>
      </c>
      <c r="V1081" s="117"/>
      <c r="W1081" s="117"/>
      <c r="X1081" s="117"/>
      <c r="Y1081" s="117" t="s">
        <v>2256</v>
      </c>
      <c r="Z1081" s="113"/>
      <c r="AA1081" s="114"/>
    </row>
    <row r="1082" spans="10:27" s="1" customFormat="1" ht="13.5" customHeight="1" x14ac:dyDescent="0.15">
      <c r="J1082" s="51"/>
      <c r="K1082" s="53" t="str">
        <f t="shared" si="31"/>
        <v>226</v>
      </c>
      <c r="L1082" s="50" t="s">
        <v>2249</v>
      </c>
      <c r="M1082" s="51" t="s">
        <v>2250</v>
      </c>
      <c r="T1082" s="113" t="str">
        <f t="shared" si="30"/>
        <v/>
      </c>
      <c r="U1082" s="117" t="s">
        <v>4123</v>
      </c>
      <c r="V1082" s="117"/>
      <c r="W1082" s="117"/>
      <c r="X1082" s="117"/>
      <c r="Y1082" s="117" t="s">
        <v>2258</v>
      </c>
      <c r="Z1082" s="113"/>
      <c r="AA1082" s="114"/>
    </row>
    <row r="1083" spans="10:27" s="1" customFormat="1" ht="13.5" customHeight="1" x14ac:dyDescent="0.15">
      <c r="J1083" s="51"/>
      <c r="K1083" s="53" t="str">
        <f t="shared" si="31"/>
        <v>227</v>
      </c>
      <c r="L1083" s="50" t="s">
        <v>2251</v>
      </c>
      <c r="M1083" s="51" t="s">
        <v>2252</v>
      </c>
      <c r="T1083" s="113" t="str">
        <f t="shared" si="30"/>
        <v/>
      </c>
      <c r="U1083" s="117" t="s">
        <v>4124</v>
      </c>
      <c r="V1083" s="117"/>
      <c r="W1083" s="117"/>
      <c r="X1083" s="117"/>
      <c r="Y1083" s="117" t="s">
        <v>2260</v>
      </c>
      <c r="Z1083" s="113"/>
      <c r="AA1083" s="114"/>
    </row>
    <row r="1084" spans="10:27" s="1" customFormat="1" ht="13.5" customHeight="1" x14ac:dyDescent="0.15">
      <c r="J1084" s="51"/>
      <c r="K1084" s="53" t="str">
        <f t="shared" si="31"/>
        <v>228</v>
      </c>
      <c r="L1084" s="50" t="s">
        <v>2253</v>
      </c>
      <c r="M1084" s="51" t="s">
        <v>2254</v>
      </c>
      <c r="T1084" s="113" t="str">
        <f t="shared" si="30"/>
        <v/>
      </c>
      <c r="U1084" s="117" t="s">
        <v>4125</v>
      </c>
      <c r="V1084" s="117"/>
      <c r="W1084" s="117"/>
      <c r="X1084" s="117"/>
      <c r="Y1084" s="117" t="s">
        <v>2262</v>
      </c>
      <c r="Z1084" s="113"/>
      <c r="AA1084" s="114"/>
    </row>
    <row r="1085" spans="10:27" s="1" customFormat="1" ht="13.5" customHeight="1" x14ac:dyDescent="0.15">
      <c r="J1085" s="51"/>
      <c r="K1085" s="53" t="str">
        <f t="shared" si="31"/>
        <v>229</v>
      </c>
      <c r="L1085" s="50" t="s">
        <v>2255</v>
      </c>
      <c r="M1085" s="51" t="s">
        <v>2256</v>
      </c>
      <c r="T1085" s="113" t="str">
        <f t="shared" si="30"/>
        <v/>
      </c>
      <c r="U1085" s="117" t="s">
        <v>4126</v>
      </c>
      <c r="V1085" s="117"/>
      <c r="W1085" s="117"/>
      <c r="X1085" s="117"/>
      <c r="Y1085" s="117" t="s">
        <v>2264</v>
      </c>
      <c r="Z1085" s="113"/>
      <c r="AA1085" s="114"/>
    </row>
    <row r="1086" spans="10:27" s="1" customFormat="1" ht="13.5" customHeight="1" x14ac:dyDescent="0.15">
      <c r="J1086" s="51"/>
      <c r="K1086" s="53" t="str">
        <f t="shared" si="31"/>
        <v>230</v>
      </c>
      <c r="L1086" s="50" t="s">
        <v>2257</v>
      </c>
      <c r="M1086" s="51" t="s">
        <v>2258</v>
      </c>
      <c r="T1086" s="113" t="str">
        <f t="shared" si="30"/>
        <v/>
      </c>
      <c r="U1086" s="117" t="s">
        <v>4127</v>
      </c>
      <c r="V1086" s="117"/>
      <c r="W1086" s="117"/>
      <c r="X1086" s="117"/>
      <c r="Y1086" s="117" t="s">
        <v>2266</v>
      </c>
      <c r="Z1086" s="113"/>
      <c r="AA1086" s="114"/>
    </row>
    <row r="1087" spans="10:27" s="1" customFormat="1" ht="13.5" customHeight="1" x14ac:dyDescent="0.15">
      <c r="J1087" s="51"/>
      <c r="K1087" s="53" t="str">
        <f t="shared" si="31"/>
        <v>231</v>
      </c>
      <c r="L1087" s="50" t="s">
        <v>2259</v>
      </c>
      <c r="M1087" s="51" t="s">
        <v>2260</v>
      </c>
      <c r="T1087" s="113" t="str">
        <f t="shared" si="30"/>
        <v/>
      </c>
      <c r="U1087" s="117" t="s">
        <v>4128</v>
      </c>
      <c r="V1087" s="117"/>
      <c r="W1087" s="117"/>
      <c r="X1087" s="117"/>
      <c r="Y1087" s="117" t="s">
        <v>2268</v>
      </c>
      <c r="Z1087" s="113"/>
      <c r="AA1087" s="114"/>
    </row>
    <row r="1088" spans="10:27" s="1" customFormat="1" ht="13.5" customHeight="1" x14ac:dyDescent="0.15">
      <c r="J1088" s="51"/>
      <c r="K1088" s="53" t="str">
        <f t="shared" si="31"/>
        <v>232</v>
      </c>
      <c r="L1088" s="50" t="s">
        <v>2261</v>
      </c>
      <c r="M1088" s="51" t="s">
        <v>2262</v>
      </c>
      <c r="T1088" s="113" t="str">
        <f t="shared" si="30"/>
        <v/>
      </c>
      <c r="U1088" s="117" t="s">
        <v>4129</v>
      </c>
      <c r="V1088" s="117"/>
      <c r="W1088" s="117"/>
      <c r="X1088" s="117"/>
      <c r="Y1088" s="117" t="s">
        <v>2270</v>
      </c>
      <c r="Z1088" s="113"/>
      <c r="AA1088" s="114"/>
    </row>
    <row r="1089" spans="10:27" s="1" customFormat="1" ht="13.5" customHeight="1" x14ac:dyDescent="0.15">
      <c r="J1089" s="51"/>
      <c r="K1089" s="53" t="str">
        <f t="shared" si="31"/>
        <v>233</v>
      </c>
      <c r="L1089" s="50" t="s">
        <v>2263</v>
      </c>
      <c r="M1089" s="51" t="s">
        <v>2264</v>
      </c>
      <c r="T1089" s="113" t="str">
        <f t="shared" si="30"/>
        <v/>
      </c>
      <c r="U1089" s="117" t="s">
        <v>4130</v>
      </c>
      <c r="V1089" s="117"/>
      <c r="W1089" s="117"/>
      <c r="X1089" s="117"/>
      <c r="Y1089" s="117" t="s">
        <v>2272</v>
      </c>
      <c r="Z1089" s="113"/>
      <c r="AA1089" s="114"/>
    </row>
    <row r="1090" spans="10:27" s="1" customFormat="1" ht="13.5" customHeight="1" x14ac:dyDescent="0.15">
      <c r="J1090" s="51"/>
      <c r="K1090" s="53" t="str">
        <f t="shared" si="31"/>
        <v>234</v>
      </c>
      <c r="L1090" s="50" t="s">
        <v>2265</v>
      </c>
      <c r="M1090" s="51" t="s">
        <v>2266</v>
      </c>
      <c r="T1090" s="113" t="str">
        <f t="shared" si="30"/>
        <v/>
      </c>
      <c r="U1090" s="117" t="s">
        <v>4132</v>
      </c>
      <c r="V1090" s="117"/>
      <c r="W1090" s="117"/>
      <c r="X1090" s="117"/>
      <c r="Y1090" s="117" t="s">
        <v>2276</v>
      </c>
      <c r="Z1090" s="113"/>
      <c r="AA1090" s="114"/>
    </row>
    <row r="1091" spans="10:27" s="1" customFormat="1" ht="13.5" customHeight="1" x14ac:dyDescent="0.15">
      <c r="J1091" s="51"/>
      <c r="K1091" s="53" t="str">
        <f t="shared" si="31"/>
        <v>235</v>
      </c>
      <c r="L1091" s="50" t="s">
        <v>2267</v>
      </c>
      <c r="M1091" s="51" t="s">
        <v>2268</v>
      </c>
      <c r="T1091" s="113" t="str">
        <f t="shared" si="30"/>
        <v/>
      </c>
      <c r="U1091" s="117" t="s">
        <v>4131</v>
      </c>
      <c r="V1091" s="117"/>
      <c r="W1091" s="117"/>
      <c r="X1091" s="117"/>
      <c r="Y1091" s="117" t="s">
        <v>2274</v>
      </c>
      <c r="Z1091" s="113"/>
      <c r="AA1091" s="114"/>
    </row>
    <row r="1092" spans="10:27" s="1" customFormat="1" ht="13.5" customHeight="1" x14ac:dyDescent="0.15">
      <c r="J1092" s="51"/>
      <c r="K1092" s="53" t="str">
        <f t="shared" si="31"/>
        <v>236</v>
      </c>
      <c r="L1092" s="50" t="s">
        <v>2269</v>
      </c>
      <c r="M1092" s="51" t="s">
        <v>2270</v>
      </c>
      <c r="T1092" s="113" t="str">
        <f t="shared" si="30"/>
        <v/>
      </c>
      <c r="U1092" s="117" t="s">
        <v>4133</v>
      </c>
      <c r="V1092" s="117"/>
      <c r="W1092" s="117"/>
      <c r="X1092" s="117"/>
      <c r="Y1092" s="117" t="s">
        <v>2278</v>
      </c>
      <c r="Z1092" s="113"/>
      <c r="AA1092" s="114"/>
    </row>
    <row r="1093" spans="10:27" s="1" customFormat="1" ht="13.5" customHeight="1" x14ac:dyDescent="0.15">
      <c r="J1093" s="51"/>
      <c r="K1093" s="53" t="str">
        <f t="shared" si="31"/>
        <v>237</v>
      </c>
      <c r="L1093" s="50" t="s">
        <v>2271</v>
      </c>
      <c r="M1093" s="51" t="s">
        <v>2272</v>
      </c>
      <c r="T1093" s="113" t="str">
        <f t="shared" ref="T1093:T1156" si="32">Q1093&amp;H1093</f>
        <v/>
      </c>
      <c r="U1093" s="117" t="s">
        <v>4134</v>
      </c>
      <c r="V1093" s="117"/>
      <c r="W1093" s="117"/>
      <c r="X1093" s="117"/>
      <c r="Y1093" s="117" t="s">
        <v>2280</v>
      </c>
      <c r="Z1093" s="113"/>
      <c r="AA1093" s="114"/>
    </row>
    <row r="1094" spans="10:27" s="1" customFormat="1" ht="13.5" customHeight="1" x14ac:dyDescent="0.15">
      <c r="J1094" s="51"/>
      <c r="K1094" s="53" t="str">
        <f t="shared" ref="K1094:K1157" si="33">RIGHT(L1094,3)</f>
        <v>302</v>
      </c>
      <c r="L1094" s="50" t="s">
        <v>2273</v>
      </c>
      <c r="M1094" s="51" t="s">
        <v>2274</v>
      </c>
      <c r="T1094" s="113" t="str">
        <f t="shared" si="32"/>
        <v/>
      </c>
      <c r="U1094" s="117" t="s">
        <v>4135</v>
      </c>
      <c r="V1094" s="117"/>
      <c r="W1094" s="117"/>
      <c r="X1094" s="117"/>
      <c r="Y1094" s="117" t="s">
        <v>2282</v>
      </c>
      <c r="Z1094" s="113"/>
      <c r="AA1094" s="114"/>
    </row>
    <row r="1095" spans="10:27" s="1" customFormat="1" ht="13.5" customHeight="1" x14ac:dyDescent="0.15">
      <c r="J1095" s="51"/>
      <c r="K1095" s="53" t="str">
        <f t="shared" si="33"/>
        <v>238</v>
      </c>
      <c r="L1095" s="50" t="s">
        <v>2275</v>
      </c>
      <c r="M1095" s="51" t="s">
        <v>2276</v>
      </c>
      <c r="T1095" s="113" t="str">
        <f t="shared" si="32"/>
        <v/>
      </c>
      <c r="U1095" s="117" t="s">
        <v>4136</v>
      </c>
      <c r="V1095" s="117"/>
      <c r="W1095" s="117"/>
      <c r="X1095" s="117"/>
      <c r="Y1095" s="117" t="s">
        <v>2284</v>
      </c>
      <c r="Z1095" s="113"/>
      <c r="AA1095" s="114"/>
    </row>
    <row r="1096" spans="10:27" s="1" customFormat="1" ht="13.5" customHeight="1" x14ac:dyDescent="0.15">
      <c r="J1096" s="51"/>
      <c r="K1096" s="53" t="str">
        <f t="shared" si="33"/>
        <v>342</v>
      </c>
      <c r="L1096" s="50" t="s">
        <v>2277</v>
      </c>
      <c r="M1096" s="51" t="s">
        <v>2278</v>
      </c>
      <c r="T1096" s="113" t="str">
        <f t="shared" si="32"/>
        <v/>
      </c>
      <c r="U1096" s="117" t="s">
        <v>4137</v>
      </c>
      <c r="V1096" s="117"/>
      <c r="W1096" s="117"/>
      <c r="X1096" s="117"/>
      <c r="Y1096" s="117" t="s">
        <v>2286</v>
      </c>
      <c r="Z1096" s="113"/>
      <c r="AA1096" s="114"/>
    </row>
    <row r="1097" spans="10:27" s="1" customFormat="1" ht="13.5" customHeight="1" x14ac:dyDescent="0.15">
      <c r="J1097" s="51"/>
      <c r="K1097" s="53" t="str">
        <f t="shared" si="33"/>
        <v>361</v>
      </c>
      <c r="L1097" s="50" t="s">
        <v>2279</v>
      </c>
      <c r="M1097" s="51" t="s">
        <v>2280</v>
      </c>
      <c r="T1097" s="113" t="str">
        <f t="shared" si="32"/>
        <v/>
      </c>
      <c r="U1097" s="117" t="s">
        <v>4138</v>
      </c>
      <c r="V1097" s="117"/>
      <c r="W1097" s="117"/>
      <c r="X1097" s="117"/>
      <c r="Y1097" s="117" t="s">
        <v>2288</v>
      </c>
      <c r="Z1097" s="113"/>
      <c r="AA1097" s="114"/>
    </row>
    <row r="1098" spans="10:27" s="1" customFormat="1" ht="13.5" customHeight="1" x14ac:dyDescent="0.15">
      <c r="J1098" s="51"/>
      <c r="K1098" s="53" t="str">
        <f t="shared" si="33"/>
        <v>362</v>
      </c>
      <c r="L1098" s="50" t="s">
        <v>2281</v>
      </c>
      <c r="M1098" s="51" t="s">
        <v>2282</v>
      </c>
      <c r="T1098" s="113" t="str">
        <f t="shared" si="32"/>
        <v/>
      </c>
      <c r="U1098" s="117" t="s">
        <v>4139</v>
      </c>
      <c r="V1098" s="117"/>
      <c r="W1098" s="117"/>
      <c r="X1098" s="117"/>
      <c r="Y1098" s="117" t="s">
        <v>2290</v>
      </c>
      <c r="Z1098" s="113"/>
      <c r="AA1098" s="114"/>
    </row>
    <row r="1099" spans="10:27" s="1" customFormat="1" ht="13.5" customHeight="1" x14ac:dyDescent="0.15">
      <c r="J1099" s="51"/>
      <c r="K1099" s="53" t="str">
        <f t="shared" si="33"/>
        <v>424</v>
      </c>
      <c r="L1099" s="50" t="s">
        <v>2283</v>
      </c>
      <c r="M1099" s="51" t="s">
        <v>2284</v>
      </c>
      <c r="T1099" s="113" t="str">
        <f t="shared" si="32"/>
        <v/>
      </c>
      <c r="U1099" s="117" t="s">
        <v>4140</v>
      </c>
      <c r="V1099" s="117"/>
      <c r="W1099" s="117"/>
      <c r="X1099" s="117"/>
      <c r="Y1099" s="117" t="s">
        <v>2292</v>
      </c>
      <c r="Z1099" s="113"/>
      <c r="AA1099" s="114"/>
    </row>
    <row r="1100" spans="10:27" s="1" customFormat="1" ht="13.5" customHeight="1" x14ac:dyDescent="0.15">
      <c r="J1100" s="51"/>
      <c r="K1100" s="53" t="str">
        <f t="shared" si="33"/>
        <v>425</v>
      </c>
      <c r="L1100" s="50" t="s">
        <v>2285</v>
      </c>
      <c r="M1100" s="51" t="s">
        <v>2286</v>
      </c>
      <c r="T1100" s="113" t="str">
        <f t="shared" si="32"/>
        <v/>
      </c>
      <c r="U1100" s="117" t="s">
        <v>4141</v>
      </c>
      <c r="V1100" s="117"/>
      <c r="W1100" s="117"/>
      <c r="X1100" s="117"/>
      <c r="Y1100" s="117" t="s">
        <v>2294</v>
      </c>
      <c r="Z1100" s="113"/>
      <c r="AA1100" s="114"/>
    </row>
    <row r="1101" spans="10:27" s="1" customFormat="1" ht="13.5" customHeight="1" x14ac:dyDescent="0.15">
      <c r="J1101" s="51"/>
      <c r="K1101" s="53" t="str">
        <f t="shared" si="33"/>
        <v>427</v>
      </c>
      <c r="L1101" s="50" t="s">
        <v>2287</v>
      </c>
      <c r="M1101" s="51" t="s">
        <v>2288</v>
      </c>
      <c r="T1101" s="113" t="str">
        <f t="shared" si="32"/>
        <v/>
      </c>
      <c r="U1101" s="117" t="s">
        <v>4142</v>
      </c>
      <c r="V1101" s="117"/>
      <c r="W1101" s="117"/>
      <c r="X1101" s="117"/>
      <c r="Y1101" s="117" t="s">
        <v>2296</v>
      </c>
      <c r="Z1101" s="113"/>
      <c r="AA1101" s="114"/>
    </row>
    <row r="1102" spans="10:27" s="1" customFormat="1" ht="13.5" customHeight="1" x14ac:dyDescent="0.15">
      <c r="J1102" s="51"/>
      <c r="K1102" s="53" t="str">
        <f t="shared" si="33"/>
        <v>441</v>
      </c>
      <c r="L1102" s="50" t="s">
        <v>2289</v>
      </c>
      <c r="M1102" s="51" t="s">
        <v>2290</v>
      </c>
      <c r="T1102" s="113" t="str">
        <f t="shared" si="32"/>
        <v/>
      </c>
      <c r="U1102" s="117" t="s">
        <v>4143</v>
      </c>
      <c r="V1102" s="117"/>
      <c r="W1102" s="117"/>
      <c r="X1102" s="117"/>
      <c r="Y1102" s="117" t="s">
        <v>2298</v>
      </c>
      <c r="Z1102" s="113"/>
      <c r="AA1102" s="114"/>
    </row>
    <row r="1103" spans="10:27" s="1" customFormat="1" ht="13.5" customHeight="1" x14ac:dyDescent="0.15">
      <c r="J1103" s="51"/>
      <c r="K1103" s="53" t="str">
        <f t="shared" si="33"/>
        <v>442</v>
      </c>
      <c r="L1103" s="50" t="s">
        <v>2291</v>
      </c>
      <c r="M1103" s="51" t="s">
        <v>2292</v>
      </c>
      <c r="T1103" s="113" t="str">
        <f t="shared" si="32"/>
        <v/>
      </c>
      <c r="U1103" s="117" t="s">
        <v>4144</v>
      </c>
      <c r="V1103" s="117"/>
      <c r="W1103" s="117"/>
      <c r="X1103" s="117"/>
      <c r="Y1103" s="117" t="s">
        <v>2300</v>
      </c>
      <c r="Z1103" s="113"/>
      <c r="AA1103" s="114"/>
    </row>
    <row r="1104" spans="10:27" s="1" customFormat="1" ht="13.5" customHeight="1" x14ac:dyDescent="0.15">
      <c r="J1104" s="51"/>
      <c r="K1104" s="53" t="str">
        <f t="shared" si="33"/>
        <v>445</v>
      </c>
      <c r="L1104" s="50" t="s">
        <v>2293</v>
      </c>
      <c r="M1104" s="51" t="s">
        <v>2294</v>
      </c>
      <c r="T1104" s="113" t="str">
        <f t="shared" si="32"/>
        <v/>
      </c>
      <c r="U1104" s="117" t="s">
        <v>4145</v>
      </c>
      <c r="V1104" s="117"/>
      <c r="W1104" s="117"/>
      <c r="X1104" s="117"/>
      <c r="Y1104" s="117" t="s">
        <v>2302</v>
      </c>
      <c r="Z1104" s="113"/>
      <c r="AA1104" s="114"/>
    </row>
    <row r="1105" spans="10:27" s="1" customFormat="1" ht="13.5" customHeight="1" x14ac:dyDescent="0.15">
      <c r="J1105" s="51"/>
      <c r="K1105" s="53" t="str">
        <f t="shared" si="33"/>
        <v>446</v>
      </c>
      <c r="L1105" s="50" t="s">
        <v>2295</v>
      </c>
      <c r="M1105" s="51" t="s">
        <v>2296</v>
      </c>
      <c r="T1105" s="113" t="str">
        <f t="shared" si="32"/>
        <v/>
      </c>
      <c r="U1105" s="117" t="s">
        <v>4146</v>
      </c>
      <c r="V1105" s="117"/>
      <c r="W1105" s="117"/>
      <c r="X1105" s="117"/>
      <c r="Y1105" s="117" t="s">
        <v>2304</v>
      </c>
      <c r="Z1105" s="113"/>
      <c r="AA1105" s="114"/>
    </row>
    <row r="1106" spans="10:27" s="1" customFormat="1" ht="13.5" customHeight="1" x14ac:dyDescent="0.15">
      <c r="J1106" s="51"/>
      <c r="K1106" s="53" t="str">
        <f t="shared" si="33"/>
        <v>447</v>
      </c>
      <c r="L1106" s="50" t="s">
        <v>2297</v>
      </c>
      <c r="M1106" s="51" t="s">
        <v>2298</v>
      </c>
      <c r="T1106" s="113" t="str">
        <f t="shared" si="32"/>
        <v/>
      </c>
      <c r="U1106" s="117" t="s">
        <v>4147</v>
      </c>
      <c r="V1106" s="117"/>
      <c r="W1106" s="117"/>
      <c r="X1106" s="117"/>
      <c r="Y1106" s="117" t="s">
        <v>2306</v>
      </c>
      <c r="Z1106" s="113"/>
      <c r="AA1106" s="114"/>
    </row>
    <row r="1107" spans="10:27" s="1" customFormat="1" ht="13.5" customHeight="1" x14ac:dyDescent="0.15">
      <c r="J1107" s="51"/>
      <c r="K1107" s="53" t="str">
        <f t="shared" si="33"/>
        <v>501</v>
      </c>
      <c r="L1107" s="50" t="s">
        <v>2299</v>
      </c>
      <c r="M1107" s="51" t="s">
        <v>2300</v>
      </c>
      <c r="T1107" s="113" t="str">
        <f t="shared" si="32"/>
        <v/>
      </c>
      <c r="U1107" s="117" t="s">
        <v>4148</v>
      </c>
      <c r="V1107" s="117"/>
      <c r="W1107" s="117"/>
      <c r="X1107" s="117"/>
      <c r="Y1107" s="117" t="s">
        <v>2308</v>
      </c>
      <c r="Z1107" s="113"/>
      <c r="AA1107" s="114"/>
    </row>
    <row r="1108" spans="10:27" s="1" customFormat="1" ht="13.5" customHeight="1" x14ac:dyDescent="0.15">
      <c r="J1108" s="51"/>
      <c r="K1108" s="53" t="str">
        <f t="shared" si="33"/>
        <v>561</v>
      </c>
      <c r="L1108" s="50" t="s">
        <v>2301</v>
      </c>
      <c r="M1108" s="51" t="s">
        <v>2302</v>
      </c>
      <c r="T1108" s="113" t="str">
        <f t="shared" si="32"/>
        <v/>
      </c>
      <c r="U1108" s="117" t="s">
        <v>4149</v>
      </c>
      <c r="V1108" s="117"/>
      <c r="W1108" s="117"/>
      <c r="X1108" s="117"/>
      <c r="Y1108" s="117" t="s">
        <v>2310</v>
      </c>
      <c r="Z1108" s="113"/>
      <c r="AA1108" s="114"/>
    </row>
    <row r="1109" spans="10:27" s="1" customFormat="1" ht="13.5" customHeight="1" x14ac:dyDescent="0.15">
      <c r="J1109" s="51"/>
      <c r="K1109" s="53" t="str">
        <f t="shared" si="33"/>
        <v>562</v>
      </c>
      <c r="L1109" s="50" t="s">
        <v>2303</v>
      </c>
      <c r="M1109" s="51" t="s">
        <v>2304</v>
      </c>
      <c r="T1109" s="113" t="str">
        <f t="shared" si="32"/>
        <v/>
      </c>
      <c r="U1109" s="117" t="s">
        <v>4150</v>
      </c>
      <c r="V1109" s="117"/>
      <c r="W1109" s="117"/>
      <c r="X1109" s="117"/>
      <c r="Y1109" s="117" t="s">
        <v>2312</v>
      </c>
      <c r="Z1109" s="113"/>
      <c r="AA1109" s="114"/>
    </row>
    <row r="1110" spans="10:27" s="1" customFormat="1" ht="13.5" customHeight="1" x14ac:dyDescent="0.15">
      <c r="J1110" s="51"/>
      <c r="K1110" s="53" t="str">
        <f t="shared" si="33"/>
        <v>563</v>
      </c>
      <c r="L1110" s="50" t="s">
        <v>2305</v>
      </c>
      <c r="M1110" s="51" t="s">
        <v>2306</v>
      </c>
      <c r="T1110" s="113" t="str">
        <f t="shared" si="32"/>
        <v/>
      </c>
      <c r="U1110" s="117" t="s">
        <v>4151</v>
      </c>
      <c r="V1110" s="117"/>
      <c r="W1110" s="117"/>
      <c r="X1110" s="117"/>
      <c r="Y1110" s="117" t="s">
        <v>2314</v>
      </c>
      <c r="Z1110" s="113"/>
      <c r="AA1110" s="114"/>
    </row>
    <row r="1111" spans="10:27" s="1" customFormat="1" ht="13.5" customHeight="1" x14ac:dyDescent="0.15">
      <c r="J1111" s="51"/>
      <c r="K1111" s="53" t="str">
        <f t="shared" si="33"/>
        <v>201</v>
      </c>
      <c r="L1111" s="50" t="s">
        <v>2307</v>
      </c>
      <c r="M1111" s="51" t="s">
        <v>2308</v>
      </c>
      <c r="T1111" s="113" t="str">
        <f t="shared" si="32"/>
        <v/>
      </c>
      <c r="U1111" s="117" t="s">
        <v>4152</v>
      </c>
      <c r="V1111" s="117"/>
      <c r="W1111" s="117"/>
      <c r="X1111" s="117"/>
      <c r="Y1111" s="117" t="s">
        <v>2316</v>
      </c>
      <c r="Z1111" s="113"/>
      <c r="AA1111" s="114"/>
    </row>
    <row r="1112" spans="10:27" s="1" customFormat="1" ht="13.5" customHeight="1" x14ac:dyDescent="0.15">
      <c r="J1112" s="51"/>
      <c r="K1112" s="53" t="str">
        <f t="shared" si="33"/>
        <v>202</v>
      </c>
      <c r="L1112" s="50" t="s">
        <v>2309</v>
      </c>
      <c r="M1112" s="51" t="s">
        <v>2310</v>
      </c>
      <c r="T1112" s="113" t="str">
        <f t="shared" si="32"/>
        <v/>
      </c>
      <c r="U1112" s="117" t="s">
        <v>4153</v>
      </c>
      <c r="V1112" s="117"/>
      <c r="W1112" s="117"/>
      <c r="X1112" s="117"/>
      <c r="Y1112" s="117" t="s">
        <v>2318</v>
      </c>
      <c r="Z1112" s="113"/>
      <c r="AA1112" s="114"/>
    </row>
    <row r="1113" spans="10:27" s="1" customFormat="1" ht="13.5" customHeight="1" x14ac:dyDescent="0.15">
      <c r="J1113" s="51"/>
      <c r="K1113" s="53" t="str">
        <f t="shared" si="33"/>
        <v>203</v>
      </c>
      <c r="L1113" s="50" t="s">
        <v>2311</v>
      </c>
      <c r="M1113" s="51" t="s">
        <v>2312</v>
      </c>
      <c r="T1113" s="113" t="str">
        <f t="shared" si="32"/>
        <v/>
      </c>
      <c r="U1113" s="117" t="s">
        <v>4154</v>
      </c>
      <c r="V1113" s="117"/>
      <c r="W1113" s="117"/>
      <c r="X1113" s="117"/>
      <c r="Y1113" s="117" t="s">
        <v>2320</v>
      </c>
      <c r="Z1113" s="113"/>
      <c r="AA1113" s="114"/>
    </row>
    <row r="1114" spans="10:27" s="1" customFormat="1" ht="13.5" customHeight="1" x14ac:dyDescent="0.15">
      <c r="J1114" s="51"/>
      <c r="K1114" s="53" t="str">
        <f t="shared" si="33"/>
        <v>204</v>
      </c>
      <c r="L1114" s="50" t="s">
        <v>2313</v>
      </c>
      <c r="M1114" s="51" t="s">
        <v>2314</v>
      </c>
      <c r="T1114" s="113" t="str">
        <f t="shared" si="32"/>
        <v/>
      </c>
      <c r="U1114" s="117" t="s">
        <v>4155</v>
      </c>
      <c r="V1114" s="117"/>
      <c r="W1114" s="117"/>
      <c r="X1114" s="117"/>
      <c r="Y1114" s="117" t="s">
        <v>2322</v>
      </c>
      <c r="Z1114" s="113"/>
      <c r="AA1114" s="114"/>
    </row>
    <row r="1115" spans="10:27" s="1" customFormat="1" ht="13.5" customHeight="1" x14ac:dyDescent="0.15">
      <c r="J1115" s="51"/>
      <c r="K1115" s="53" t="str">
        <f t="shared" si="33"/>
        <v>205</v>
      </c>
      <c r="L1115" s="50" t="s">
        <v>2315</v>
      </c>
      <c r="M1115" s="51" t="s">
        <v>2316</v>
      </c>
      <c r="T1115" s="113" t="str">
        <f t="shared" si="32"/>
        <v/>
      </c>
      <c r="U1115" s="117" t="s">
        <v>4156</v>
      </c>
      <c r="V1115" s="117"/>
      <c r="W1115" s="117"/>
      <c r="X1115" s="117"/>
      <c r="Y1115" s="117" t="s">
        <v>2324</v>
      </c>
      <c r="Z1115" s="113"/>
      <c r="AA1115" s="114"/>
    </row>
    <row r="1116" spans="10:27" s="1" customFormat="1" ht="13.5" customHeight="1" x14ac:dyDescent="0.15">
      <c r="J1116" s="51"/>
      <c r="K1116" s="53" t="str">
        <f t="shared" si="33"/>
        <v>207</v>
      </c>
      <c r="L1116" s="50" t="s">
        <v>2317</v>
      </c>
      <c r="M1116" s="51" t="s">
        <v>2318</v>
      </c>
      <c r="T1116" s="113" t="str">
        <f t="shared" si="32"/>
        <v/>
      </c>
      <c r="U1116" s="117" t="s">
        <v>4157</v>
      </c>
      <c r="V1116" s="117"/>
      <c r="W1116" s="117"/>
      <c r="X1116" s="117"/>
      <c r="Y1116" s="117" t="s">
        <v>2326</v>
      </c>
      <c r="Z1116" s="113"/>
      <c r="AA1116" s="114"/>
    </row>
    <row r="1117" spans="10:27" s="1" customFormat="1" ht="13.5" customHeight="1" x14ac:dyDescent="0.15">
      <c r="J1117" s="51"/>
      <c r="K1117" s="53" t="str">
        <f t="shared" si="33"/>
        <v>208</v>
      </c>
      <c r="L1117" s="50" t="s">
        <v>2319</v>
      </c>
      <c r="M1117" s="51" t="s">
        <v>2320</v>
      </c>
      <c r="T1117" s="113" t="str">
        <f t="shared" si="32"/>
        <v/>
      </c>
      <c r="U1117" s="117" t="s">
        <v>4158</v>
      </c>
      <c r="V1117" s="117"/>
      <c r="W1117" s="117"/>
      <c r="X1117" s="117"/>
      <c r="Y1117" s="117" t="s">
        <v>2328</v>
      </c>
      <c r="Z1117" s="113"/>
      <c r="AA1117" s="114"/>
    </row>
    <row r="1118" spans="10:27" s="1" customFormat="1" ht="13.5" customHeight="1" x14ac:dyDescent="0.15">
      <c r="J1118" s="51"/>
      <c r="K1118" s="53" t="str">
        <f t="shared" si="33"/>
        <v>209</v>
      </c>
      <c r="L1118" s="50" t="s">
        <v>2321</v>
      </c>
      <c r="M1118" s="51" t="s">
        <v>2322</v>
      </c>
      <c r="T1118" s="113" t="str">
        <f t="shared" si="32"/>
        <v/>
      </c>
      <c r="U1118" s="117" t="s">
        <v>4159</v>
      </c>
      <c r="V1118" s="117"/>
      <c r="W1118" s="117"/>
      <c r="X1118" s="117"/>
      <c r="Y1118" s="117" t="s">
        <v>2330</v>
      </c>
      <c r="Z1118" s="113"/>
      <c r="AA1118" s="114"/>
    </row>
    <row r="1119" spans="10:27" s="1" customFormat="1" ht="13.5" customHeight="1" x14ac:dyDescent="0.15">
      <c r="J1119" s="51"/>
      <c r="K1119" s="53" t="str">
        <f t="shared" si="33"/>
        <v>210</v>
      </c>
      <c r="L1119" s="50" t="s">
        <v>2323</v>
      </c>
      <c r="M1119" s="51" t="s">
        <v>2324</v>
      </c>
      <c r="T1119" s="113" t="str">
        <f t="shared" si="32"/>
        <v/>
      </c>
      <c r="U1119" s="117" t="s">
        <v>4160</v>
      </c>
      <c r="V1119" s="117"/>
      <c r="W1119" s="117"/>
      <c r="X1119" s="117"/>
      <c r="Y1119" s="117" t="s">
        <v>2332</v>
      </c>
      <c r="Z1119" s="113"/>
      <c r="AA1119" s="114"/>
    </row>
    <row r="1120" spans="10:27" s="1" customFormat="1" ht="13.5" customHeight="1" x14ac:dyDescent="0.15">
      <c r="J1120" s="51"/>
      <c r="K1120" s="53" t="str">
        <f t="shared" si="33"/>
        <v>211</v>
      </c>
      <c r="L1120" s="50" t="s">
        <v>2325</v>
      </c>
      <c r="M1120" s="51" t="s">
        <v>2326</v>
      </c>
      <c r="T1120" s="113" t="str">
        <f t="shared" si="32"/>
        <v/>
      </c>
      <c r="U1120" s="117" t="s">
        <v>4161</v>
      </c>
      <c r="V1120" s="117"/>
      <c r="W1120" s="117"/>
      <c r="X1120" s="117"/>
      <c r="Y1120" s="117" t="s">
        <v>2334</v>
      </c>
      <c r="Z1120" s="113"/>
      <c r="AA1120" s="114"/>
    </row>
    <row r="1121" spans="10:27" s="1" customFormat="1" ht="13.5" customHeight="1" x14ac:dyDescent="0.15">
      <c r="J1121" s="51"/>
      <c r="K1121" s="53" t="str">
        <f t="shared" si="33"/>
        <v>212</v>
      </c>
      <c r="L1121" s="50" t="s">
        <v>2327</v>
      </c>
      <c r="M1121" s="51" t="s">
        <v>2328</v>
      </c>
      <c r="T1121" s="113" t="str">
        <f t="shared" si="32"/>
        <v/>
      </c>
      <c r="U1121" s="117" t="s">
        <v>4162</v>
      </c>
      <c r="V1121" s="117"/>
      <c r="W1121" s="117"/>
      <c r="X1121" s="117"/>
      <c r="Y1121" s="117" t="s">
        <v>2336</v>
      </c>
      <c r="Z1121" s="113"/>
      <c r="AA1121" s="114"/>
    </row>
    <row r="1122" spans="10:27" s="1" customFormat="1" ht="13.5" customHeight="1" x14ac:dyDescent="0.15">
      <c r="J1122" s="51"/>
      <c r="K1122" s="53" t="str">
        <f t="shared" si="33"/>
        <v>214</v>
      </c>
      <c r="L1122" s="50" t="s">
        <v>2329</v>
      </c>
      <c r="M1122" s="51" t="s">
        <v>2330</v>
      </c>
      <c r="T1122" s="113" t="str">
        <f t="shared" si="32"/>
        <v/>
      </c>
      <c r="U1122" s="117" t="s">
        <v>4163</v>
      </c>
      <c r="V1122" s="117"/>
      <c r="W1122" s="117"/>
      <c r="X1122" s="117"/>
      <c r="Y1122" s="117" t="s">
        <v>2338</v>
      </c>
      <c r="Z1122" s="113"/>
      <c r="AA1122" s="114"/>
    </row>
    <row r="1123" spans="10:27" s="1" customFormat="1" ht="13.5" customHeight="1" x14ac:dyDescent="0.15">
      <c r="J1123" s="51"/>
      <c r="K1123" s="53" t="str">
        <f t="shared" si="33"/>
        <v>215</v>
      </c>
      <c r="L1123" s="50" t="s">
        <v>2331</v>
      </c>
      <c r="M1123" s="51" t="s">
        <v>2332</v>
      </c>
      <c r="T1123" s="113" t="str">
        <f t="shared" si="32"/>
        <v/>
      </c>
      <c r="U1123" s="117" t="s">
        <v>4164</v>
      </c>
      <c r="V1123" s="117"/>
      <c r="W1123" s="117"/>
      <c r="X1123" s="117"/>
      <c r="Y1123" s="117" t="s">
        <v>2340</v>
      </c>
      <c r="Z1123" s="113"/>
      <c r="AA1123" s="114"/>
    </row>
    <row r="1124" spans="10:27" s="1" customFormat="1" ht="13.5" customHeight="1" x14ac:dyDescent="0.15">
      <c r="J1124" s="51"/>
      <c r="K1124" s="53" t="str">
        <f t="shared" si="33"/>
        <v>216</v>
      </c>
      <c r="L1124" s="50" t="s">
        <v>2333</v>
      </c>
      <c r="M1124" s="51" t="s">
        <v>2334</v>
      </c>
      <c r="T1124" s="113" t="str">
        <f t="shared" si="32"/>
        <v/>
      </c>
      <c r="U1124" s="117" t="s">
        <v>4165</v>
      </c>
      <c r="V1124" s="117"/>
      <c r="W1124" s="117"/>
      <c r="X1124" s="117"/>
      <c r="Y1124" s="117" t="s">
        <v>2342</v>
      </c>
      <c r="Z1124" s="113"/>
      <c r="AA1124" s="114"/>
    </row>
    <row r="1125" spans="10:27" s="1" customFormat="1" ht="13.5" customHeight="1" x14ac:dyDescent="0.15">
      <c r="J1125" s="51"/>
      <c r="K1125" s="53" t="str">
        <f t="shared" si="33"/>
        <v>303</v>
      </c>
      <c r="L1125" s="50" t="s">
        <v>2335</v>
      </c>
      <c r="M1125" s="51" t="s">
        <v>2336</v>
      </c>
      <c r="T1125" s="113" t="str">
        <f t="shared" si="32"/>
        <v/>
      </c>
      <c r="U1125" s="117" t="s">
        <v>4166</v>
      </c>
      <c r="V1125" s="117"/>
      <c r="W1125" s="117"/>
      <c r="X1125" s="117"/>
      <c r="Y1125" s="117" t="s">
        <v>2344</v>
      </c>
      <c r="Z1125" s="113"/>
      <c r="AA1125" s="114"/>
    </row>
    <row r="1126" spans="10:27" s="1" customFormat="1" ht="13.5" customHeight="1" x14ac:dyDescent="0.15">
      <c r="J1126" s="51"/>
      <c r="K1126" s="53" t="str">
        <f t="shared" si="33"/>
        <v>324</v>
      </c>
      <c r="L1126" s="50" t="s">
        <v>2337</v>
      </c>
      <c r="M1126" s="51" t="s">
        <v>2338</v>
      </c>
      <c r="T1126" s="113" t="str">
        <f t="shared" si="32"/>
        <v/>
      </c>
      <c r="U1126" s="117" t="s">
        <v>4167</v>
      </c>
      <c r="V1126" s="117"/>
      <c r="W1126" s="117"/>
      <c r="X1126" s="117"/>
      <c r="Y1126" s="117" t="s">
        <v>2346</v>
      </c>
      <c r="Z1126" s="113"/>
      <c r="AA1126" s="114"/>
    </row>
    <row r="1127" spans="10:27" s="1" customFormat="1" ht="13.5" customHeight="1" x14ac:dyDescent="0.15">
      <c r="J1127" s="51"/>
      <c r="K1127" s="53" t="str">
        <f t="shared" si="33"/>
        <v>341</v>
      </c>
      <c r="L1127" s="50" t="s">
        <v>2339</v>
      </c>
      <c r="M1127" s="51" t="s">
        <v>2340</v>
      </c>
      <c r="T1127" s="113" t="str">
        <f t="shared" si="32"/>
        <v/>
      </c>
      <c r="U1127" s="117" t="s">
        <v>4168</v>
      </c>
      <c r="V1127" s="117"/>
      <c r="W1127" s="117"/>
      <c r="X1127" s="117"/>
      <c r="Y1127" s="117" t="s">
        <v>2348</v>
      </c>
      <c r="Z1127" s="113"/>
      <c r="AA1127" s="114"/>
    </row>
    <row r="1128" spans="10:27" s="1" customFormat="1" ht="13.5" customHeight="1" x14ac:dyDescent="0.15">
      <c r="J1128" s="51"/>
      <c r="K1128" s="53" t="str">
        <f t="shared" si="33"/>
        <v>343</v>
      </c>
      <c r="L1128" s="50" t="s">
        <v>2341</v>
      </c>
      <c r="M1128" s="51" t="s">
        <v>2342</v>
      </c>
      <c r="T1128" s="113" t="str">
        <f t="shared" si="32"/>
        <v/>
      </c>
      <c r="U1128" s="117" t="s">
        <v>4169</v>
      </c>
      <c r="V1128" s="117"/>
      <c r="W1128" s="117"/>
      <c r="X1128" s="117"/>
      <c r="Y1128" s="117" t="s">
        <v>2350</v>
      </c>
      <c r="Z1128" s="113"/>
      <c r="AA1128" s="114"/>
    </row>
    <row r="1129" spans="10:27" s="1" customFormat="1" ht="13.5" customHeight="1" x14ac:dyDescent="0.15">
      <c r="J1129" s="51"/>
      <c r="K1129" s="53" t="str">
        <f t="shared" si="33"/>
        <v>344</v>
      </c>
      <c r="L1129" s="50" t="s">
        <v>2343</v>
      </c>
      <c r="M1129" s="51" t="s">
        <v>2344</v>
      </c>
      <c r="T1129" s="113" t="str">
        <f t="shared" si="32"/>
        <v/>
      </c>
      <c r="U1129" s="117" t="s">
        <v>4170</v>
      </c>
      <c r="V1129" s="117"/>
      <c r="W1129" s="117"/>
      <c r="X1129" s="117"/>
      <c r="Y1129" s="117" t="s">
        <v>2352</v>
      </c>
      <c r="Z1129" s="113"/>
      <c r="AA1129" s="114"/>
    </row>
    <row r="1130" spans="10:27" s="1" customFormat="1" ht="13.5" customHeight="1" x14ac:dyDescent="0.15">
      <c r="J1130" s="51"/>
      <c r="K1130" s="53" t="str">
        <f t="shared" si="33"/>
        <v>441</v>
      </c>
      <c r="L1130" s="50" t="s">
        <v>2345</v>
      </c>
      <c r="M1130" s="51" t="s">
        <v>2346</v>
      </c>
      <c r="T1130" s="113" t="str">
        <f t="shared" si="32"/>
        <v/>
      </c>
      <c r="U1130" s="117" t="s">
        <v>4171</v>
      </c>
      <c r="V1130" s="117"/>
      <c r="W1130" s="117"/>
      <c r="X1130" s="117"/>
      <c r="Y1130" s="117" t="s">
        <v>2354</v>
      </c>
      <c r="Z1130" s="113"/>
      <c r="AA1130" s="114"/>
    </row>
    <row r="1131" spans="10:27" s="1" customFormat="1" ht="13.5" customHeight="1" x14ac:dyDescent="0.15">
      <c r="J1131" s="51"/>
      <c r="K1131" s="53" t="str">
        <f t="shared" si="33"/>
        <v>442</v>
      </c>
      <c r="L1131" s="50" t="s">
        <v>2347</v>
      </c>
      <c r="M1131" s="51" t="s">
        <v>2348</v>
      </c>
      <c r="T1131" s="113" t="str">
        <f t="shared" si="32"/>
        <v/>
      </c>
      <c r="U1131" s="117" t="s">
        <v>4172</v>
      </c>
      <c r="V1131" s="117"/>
      <c r="W1131" s="117"/>
      <c r="X1131" s="117"/>
      <c r="Y1131" s="117" t="s">
        <v>2356</v>
      </c>
      <c r="Z1131" s="113"/>
      <c r="AA1131" s="114"/>
    </row>
    <row r="1132" spans="10:27" s="1" customFormat="1" ht="13.5" customHeight="1" x14ac:dyDescent="0.15">
      <c r="J1132" s="51"/>
      <c r="K1132" s="53" t="str">
        <f t="shared" si="33"/>
        <v>443</v>
      </c>
      <c r="L1132" s="50" t="s">
        <v>2349</v>
      </c>
      <c r="M1132" s="51" t="s">
        <v>2350</v>
      </c>
      <c r="T1132" s="113" t="str">
        <f t="shared" si="32"/>
        <v/>
      </c>
      <c r="U1132" s="117" t="s">
        <v>4173</v>
      </c>
      <c r="V1132" s="117"/>
      <c r="W1132" s="117"/>
      <c r="X1132" s="117"/>
      <c r="Y1132" s="117" t="s">
        <v>2358</v>
      </c>
      <c r="Z1132" s="113"/>
      <c r="AA1132" s="114"/>
    </row>
    <row r="1133" spans="10:27" s="1" customFormat="1" ht="13.5" customHeight="1" x14ac:dyDescent="0.15">
      <c r="J1133" s="51"/>
      <c r="K1133" s="53" t="str">
        <f t="shared" si="33"/>
        <v>461</v>
      </c>
      <c r="L1133" s="50" t="s">
        <v>2351</v>
      </c>
      <c r="M1133" s="51" t="s">
        <v>2352</v>
      </c>
      <c r="T1133" s="113" t="str">
        <f t="shared" si="32"/>
        <v/>
      </c>
      <c r="U1133" s="117" t="s">
        <v>4174</v>
      </c>
      <c r="V1133" s="117"/>
      <c r="W1133" s="117"/>
      <c r="X1133" s="117"/>
      <c r="Y1133" s="117" t="s">
        <v>2360</v>
      </c>
      <c r="Z1133" s="113"/>
      <c r="AA1133" s="114"/>
    </row>
    <row r="1134" spans="10:27" s="1" customFormat="1" ht="13.5" customHeight="1" x14ac:dyDescent="0.15">
      <c r="J1134" s="51"/>
      <c r="K1134" s="53" t="str">
        <f t="shared" si="33"/>
        <v>470</v>
      </c>
      <c r="L1134" s="50" t="s">
        <v>2353</v>
      </c>
      <c r="M1134" s="51" t="s">
        <v>2354</v>
      </c>
      <c r="T1134" s="113" t="str">
        <f t="shared" si="32"/>
        <v/>
      </c>
      <c r="U1134" s="117" t="s">
        <v>4175</v>
      </c>
      <c r="V1134" s="117"/>
      <c r="W1134" s="117"/>
      <c r="X1134" s="117"/>
      <c r="Y1134" s="117" t="s">
        <v>2362</v>
      </c>
      <c r="Z1134" s="113"/>
      <c r="AA1134" s="114"/>
    </row>
    <row r="1135" spans="10:27" s="1" customFormat="1" ht="13.5" customHeight="1" x14ac:dyDescent="0.15">
      <c r="J1135" s="51"/>
      <c r="K1135" s="53" t="str">
        <f t="shared" si="33"/>
        <v>471</v>
      </c>
      <c r="L1135" s="50" t="s">
        <v>2355</v>
      </c>
      <c r="M1135" s="51" t="s">
        <v>2356</v>
      </c>
      <c r="T1135" s="113" t="str">
        <f t="shared" si="32"/>
        <v/>
      </c>
      <c r="U1135" s="117" t="s">
        <v>4176</v>
      </c>
      <c r="V1135" s="117"/>
      <c r="W1135" s="117"/>
      <c r="X1135" s="117"/>
      <c r="Y1135" s="117" t="s">
        <v>2364</v>
      </c>
      <c r="Z1135" s="113"/>
      <c r="AA1135" s="114"/>
    </row>
    <row r="1136" spans="10:27" s="1" customFormat="1" ht="13.5" customHeight="1" x14ac:dyDescent="0.15">
      <c r="J1136" s="51"/>
      <c r="K1136" s="53" t="str">
        <f t="shared" si="33"/>
        <v>472</v>
      </c>
      <c r="L1136" s="50" t="s">
        <v>2357</v>
      </c>
      <c r="M1136" s="51" t="s">
        <v>2358</v>
      </c>
      <c r="T1136" s="113" t="str">
        <f t="shared" si="32"/>
        <v/>
      </c>
      <c r="U1136" s="117" t="s">
        <v>4177</v>
      </c>
      <c r="V1136" s="117"/>
      <c r="W1136" s="117"/>
      <c r="X1136" s="117"/>
      <c r="Y1136" s="117" t="s">
        <v>2366</v>
      </c>
      <c r="Z1136" s="113"/>
      <c r="AA1136" s="114"/>
    </row>
    <row r="1137" spans="10:27" s="1" customFormat="1" ht="13.5" customHeight="1" x14ac:dyDescent="0.15">
      <c r="J1137" s="51"/>
      <c r="K1137" s="53" t="str">
        <f t="shared" si="33"/>
        <v>543</v>
      </c>
      <c r="L1137" s="50" t="s">
        <v>2359</v>
      </c>
      <c r="M1137" s="51" t="s">
        <v>2360</v>
      </c>
      <c r="T1137" s="113" t="str">
        <f t="shared" si="32"/>
        <v/>
      </c>
      <c r="U1137" s="117" t="s">
        <v>4178</v>
      </c>
      <c r="V1137" s="117"/>
      <c r="W1137" s="117"/>
      <c r="X1137" s="117"/>
      <c r="Y1137" s="117" t="s">
        <v>2368</v>
      </c>
      <c r="Z1137" s="113"/>
      <c r="AA1137" s="114"/>
    </row>
    <row r="1138" spans="10:27" s="1" customFormat="1" ht="13.5" customHeight="1" x14ac:dyDescent="0.15">
      <c r="J1138" s="51"/>
      <c r="K1138" s="53" t="str">
        <f t="shared" si="33"/>
        <v>561</v>
      </c>
      <c r="L1138" s="50" t="s">
        <v>2361</v>
      </c>
      <c r="M1138" s="51" t="s">
        <v>2362</v>
      </c>
      <c r="T1138" s="113" t="str">
        <f t="shared" si="32"/>
        <v/>
      </c>
      <c r="U1138" s="117" t="s">
        <v>4179</v>
      </c>
      <c r="V1138" s="117"/>
      <c r="W1138" s="117"/>
      <c r="X1138" s="117"/>
      <c r="Y1138" s="117" t="s">
        <v>2370</v>
      </c>
      <c r="Z1138" s="113"/>
      <c r="AA1138" s="114"/>
    </row>
    <row r="1139" spans="10:27" s="1" customFormat="1" ht="13.5" customHeight="1" x14ac:dyDescent="0.15">
      <c r="J1139" s="51"/>
      <c r="K1139" s="53" t="str">
        <f t="shared" si="33"/>
        <v>562</v>
      </c>
      <c r="L1139" s="50" t="s">
        <v>2363</v>
      </c>
      <c r="M1139" s="51" t="s">
        <v>2364</v>
      </c>
      <c r="T1139" s="113" t="str">
        <f t="shared" si="32"/>
        <v/>
      </c>
      <c r="U1139" s="117" t="s">
        <v>4180</v>
      </c>
      <c r="V1139" s="117"/>
      <c r="W1139" s="117"/>
      <c r="X1139" s="117"/>
      <c r="Y1139" s="117" t="s">
        <v>2372</v>
      </c>
      <c r="Z1139" s="113"/>
      <c r="AA1139" s="114"/>
    </row>
    <row r="1140" spans="10:27" s="1" customFormat="1" ht="13.5" customHeight="1" x14ac:dyDescent="0.15">
      <c r="J1140" s="51"/>
      <c r="K1140" s="53" t="str">
        <f t="shared" si="33"/>
        <v>201</v>
      </c>
      <c r="L1140" s="50" t="s">
        <v>2365</v>
      </c>
      <c r="M1140" s="51" t="s">
        <v>2366</v>
      </c>
      <c r="T1140" s="113" t="str">
        <f t="shared" si="32"/>
        <v/>
      </c>
      <c r="U1140" s="117" t="s">
        <v>4181</v>
      </c>
      <c r="V1140" s="117"/>
      <c r="W1140" s="117"/>
      <c r="X1140" s="117"/>
      <c r="Y1140" s="117" t="s">
        <v>2374</v>
      </c>
      <c r="Z1140" s="113"/>
      <c r="AA1140" s="114"/>
    </row>
    <row r="1141" spans="10:27" s="1" customFormat="1" ht="13.5" customHeight="1" x14ac:dyDescent="0.15">
      <c r="J1141" s="51"/>
      <c r="K1141" s="53" t="str">
        <f t="shared" si="33"/>
        <v>202</v>
      </c>
      <c r="L1141" s="50" t="s">
        <v>2367</v>
      </c>
      <c r="M1141" s="51" t="s">
        <v>2368</v>
      </c>
      <c r="T1141" s="113" t="str">
        <f t="shared" si="32"/>
        <v/>
      </c>
      <c r="U1141" s="117" t="s">
        <v>4182</v>
      </c>
      <c r="V1141" s="117"/>
      <c r="W1141" s="117"/>
      <c r="X1141" s="117"/>
      <c r="Y1141" s="117" t="s">
        <v>2376</v>
      </c>
      <c r="Z1141" s="113"/>
      <c r="AA1141" s="114"/>
    </row>
    <row r="1142" spans="10:27" s="1" customFormat="1" ht="13.5" customHeight="1" x14ac:dyDescent="0.15">
      <c r="J1142" s="51"/>
      <c r="K1142" s="53" t="str">
        <f t="shared" si="33"/>
        <v>203</v>
      </c>
      <c r="L1142" s="50" t="s">
        <v>2369</v>
      </c>
      <c r="M1142" s="51" t="s">
        <v>2370</v>
      </c>
      <c r="T1142" s="113" t="str">
        <f t="shared" si="32"/>
        <v/>
      </c>
      <c r="U1142" s="117" t="s">
        <v>4183</v>
      </c>
      <c r="V1142" s="117"/>
      <c r="W1142" s="117"/>
      <c r="X1142" s="117"/>
      <c r="Y1142" s="117" t="s">
        <v>2378</v>
      </c>
      <c r="Z1142" s="113"/>
      <c r="AA1142" s="114"/>
    </row>
    <row r="1143" spans="10:27" s="1" customFormat="1" ht="13.5" customHeight="1" x14ac:dyDescent="0.15">
      <c r="J1143" s="51"/>
      <c r="K1143" s="53" t="str">
        <f t="shared" si="33"/>
        <v>204</v>
      </c>
      <c r="L1143" s="50" t="s">
        <v>2371</v>
      </c>
      <c r="M1143" s="51" t="s">
        <v>2372</v>
      </c>
      <c r="T1143" s="113" t="str">
        <f t="shared" si="32"/>
        <v/>
      </c>
      <c r="U1143" s="117" t="s">
        <v>4184</v>
      </c>
      <c r="V1143" s="117"/>
      <c r="W1143" s="117"/>
      <c r="X1143" s="117"/>
      <c r="Y1143" s="117" t="s">
        <v>2380</v>
      </c>
      <c r="Z1143" s="113"/>
      <c r="AA1143" s="114"/>
    </row>
    <row r="1144" spans="10:27" s="1" customFormat="1" ht="13.5" customHeight="1" x14ac:dyDescent="0.15">
      <c r="J1144" s="51"/>
      <c r="K1144" s="53" t="str">
        <f t="shared" si="33"/>
        <v>206</v>
      </c>
      <c r="L1144" s="50" t="s">
        <v>2373</v>
      </c>
      <c r="M1144" s="51" t="s">
        <v>2374</v>
      </c>
      <c r="T1144" s="113" t="str">
        <f t="shared" si="32"/>
        <v/>
      </c>
      <c r="U1144" s="117" t="s">
        <v>4185</v>
      </c>
      <c r="V1144" s="117"/>
      <c r="W1144" s="117"/>
      <c r="X1144" s="117"/>
      <c r="Y1144" s="117" t="s">
        <v>2382</v>
      </c>
      <c r="Z1144" s="113"/>
      <c r="AA1144" s="114"/>
    </row>
    <row r="1145" spans="10:27" s="1" customFormat="1" ht="13.5" customHeight="1" x14ac:dyDescent="0.15">
      <c r="J1145" s="51"/>
      <c r="K1145" s="53" t="str">
        <f t="shared" si="33"/>
        <v>207</v>
      </c>
      <c r="L1145" s="50" t="s">
        <v>2375</v>
      </c>
      <c r="M1145" s="51" t="s">
        <v>2376</v>
      </c>
      <c r="T1145" s="113" t="str">
        <f t="shared" si="32"/>
        <v/>
      </c>
      <c r="U1145" s="117" t="s">
        <v>4186</v>
      </c>
      <c r="V1145" s="117"/>
      <c r="W1145" s="117"/>
      <c r="X1145" s="117"/>
      <c r="Y1145" s="117" t="s">
        <v>2384</v>
      </c>
      <c r="Z1145" s="113"/>
      <c r="AA1145" s="114"/>
    </row>
    <row r="1146" spans="10:27" s="1" customFormat="1" ht="13.5" customHeight="1" x14ac:dyDescent="0.15">
      <c r="J1146" s="51"/>
      <c r="K1146" s="53" t="str">
        <f t="shared" si="33"/>
        <v>208</v>
      </c>
      <c r="L1146" s="50" t="s">
        <v>2377</v>
      </c>
      <c r="M1146" s="51" t="s">
        <v>2378</v>
      </c>
      <c r="T1146" s="113" t="str">
        <f t="shared" si="32"/>
        <v/>
      </c>
      <c r="U1146" s="117" t="s">
        <v>4187</v>
      </c>
      <c r="V1146" s="117"/>
      <c r="W1146" s="117"/>
      <c r="X1146" s="117"/>
      <c r="Y1146" s="117" t="s">
        <v>2386</v>
      </c>
      <c r="Z1146" s="113"/>
      <c r="AA1146" s="114"/>
    </row>
    <row r="1147" spans="10:27" s="1" customFormat="1" ht="13.5" customHeight="1" x14ac:dyDescent="0.15">
      <c r="J1147" s="51"/>
      <c r="K1147" s="53" t="str">
        <f t="shared" si="33"/>
        <v>209</v>
      </c>
      <c r="L1147" s="50" t="s">
        <v>2379</v>
      </c>
      <c r="M1147" s="51" t="s">
        <v>2380</v>
      </c>
      <c r="T1147" s="113" t="str">
        <f t="shared" si="32"/>
        <v/>
      </c>
      <c r="U1147" s="117" t="s">
        <v>4188</v>
      </c>
      <c r="V1147" s="117"/>
      <c r="W1147" s="117"/>
      <c r="X1147" s="117"/>
      <c r="Y1147" s="117" t="s">
        <v>2388</v>
      </c>
      <c r="Z1147" s="113"/>
      <c r="AA1147" s="114"/>
    </row>
    <row r="1148" spans="10:27" s="1" customFormat="1" ht="13.5" customHeight="1" x14ac:dyDescent="0.15">
      <c r="J1148" s="51"/>
      <c r="K1148" s="53" t="str">
        <f t="shared" si="33"/>
        <v>210</v>
      </c>
      <c r="L1148" s="50" t="s">
        <v>2381</v>
      </c>
      <c r="M1148" s="51" t="s">
        <v>2382</v>
      </c>
      <c r="T1148" s="113" t="str">
        <f t="shared" si="32"/>
        <v/>
      </c>
      <c r="U1148" s="117" t="s">
        <v>4189</v>
      </c>
      <c r="V1148" s="117"/>
      <c r="W1148" s="117"/>
      <c r="X1148" s="117"/>
      <c r="Y1148" s="117" t="s">
        <v>2390</v>
      </c>
      <c r="Z1148" s="113"/>
      <c r="AA1148" s="114"/>
    </row>
    <row r="1149" spans="10:27" s="1" customFormat="1" ht="13.5" customHeight="1" x14ac:dyDescent="0.15">
      <c r="J1149" s="51"/>
      <c r="K1149" s="53" t="str">
        <f t="shared" si="33"/>
        <v>211</v>
      </c>
      <c r="L1149" s="50" t="s">
        <v>2383</v>
      </c>
      <c r="M1149" s="51" t="s">
        <v>2384</v>
      </c>
      <c r="T1149" s="113" t="str">
        <f t="shared" si="32"/>
        <v/>
      </c>
      <c r="U1149" s="117" t="s">
        <v>4190</v>
      </c>
      <c r="V1149" s="117"/>
      <c r="W1149" s="117"/>
      <c r="X1149" s="117"/>
      <c r="Y1149" s="117" t="s">
        <v>2392</v>
      </c>
      <c r="Z1149" s="113"/>
      <c r="AA1149" s="114"/>
    </row>
    <row r="1150" spans="10:27" s="1" customFormat="1" ht="13.5" customHeight="1" x14ac:dyDescent="0.15">
      <c r="J1150" s="51"/>
      <c r="K1150" s="53" t="str">
        <f t="shared" si="33"/>
        <v>212</v>
      </c>
      <c r="L1150" s="50" t="s">
        <v>2385</v>
      </c>
      <c r="M1150" s="51" t="s">
        <v>2386</v>
      </c>
      <c r="T1150" s="113" t="str">
        <f t="shared" si="32"/>
        <v/>
      </c>
      <c r="U1150" s="117" t="s">
        <v>4191</v>
      </c>
      <c r="V1150" s="117"/>
      <c r="W1150" s="117"/>
      <c r="X1150" s="117"/>
      <c r="Y1150" s="117" t="s">
        <v>2394</v>
      </c>
      <c r="Z1150" s="113"/>
      <c r="AA1150" s="114"/>
    </row>
    <row r="1151" spans="10:27" s="1" customFormat="1" ht="13.5" customHeight="1" x14ac:dyDescent="0.15">
      <c r="J1151" s="51"/>
      <c r="K1151" s="53" t="str">
        <f t="shared" si="33"/>
        <v>213</v>
      </c>
      <c r="L1151" s="50" t="s">
        <v>2387</v>
      </c>
      <c r="M1151" s="51" t="s">
        <v>2388</v>
      </c>
      <c r="T1151" s="113" t="str">
        <f t="shared" si="32"/>
        <v/>
      </c>
      <c r="U1151" s="117" t="s">
        <v>4192</v>
      </c>
      <c r="V1151" s="117"/>
      <c r="W1151" s="117"/>
      <c r="X1151" s="117"/>
      <c r="Y1151" s="117" t="s">
        <v>4854</v>
      </c>
      <c r="Z1151" s="113"/>
      <c r="AA1151" s="114"/>
    </row>
    <row r="1152" spans="10:27" s="1" customFormat="1" ht="13.5" customHeight="1" x14ac:dyDescent="0.15">
      <c r="J1152" s="51"/>
      <c r="K1152" s="53" t="str">
        <f t="shared" si="33"/>
        <v>214</v>
      </c>
      <c r="L1152" s="50" t="s">
        <v>2389</v>
      </c>
      <c r="M1152" s="51" t="s">
        <v>2390</v>
      </c>
      <c r="T1152" s="113" t="str">
        <f t="shared" si="32"/>
        <v/>
      </c>
      <c r="U1152" s="117" t="s">
        <v>4193</v>
      </c>
      <c r="V1152" s="117"/>
      <c r="W1152" s="117"/>
      <c r="X1152" s="117"/>
      <c r="Y1152" s="117" t="s">
        <v>2398</v>
      </c>
      <c r="Z1152" s="113"/>
      <c r="AA1152" s="114"/>
    </row>
    <row r="1153" spans="10:27" s="1" customFormat="1" ht="13.5" customHeight="1" x14ac:dyDescent="0.15">
      <c r="J1153" s="51"/>
      <c r="K1153" s="53" t="str">
        <f t="shared" si="33"/>
        <v>383</v>
      </c>
      <c r="L1153" s="50" t="s">
        <v>2391</v>
      </c>
      <c r="M1153" s="51" t="s">
        <v>2392</v>
      </c>
      <c r="T1153" s="113" t="str">
        <f t="shared" si="32"/>
        <v/>
      </c>
      <c r="U1153" s="117" t="s">
        <v>4194</v>
      </c>
      <c r="V1153" s="117"/>
      <c r="W1153" s="117"/>
      <c r="X1153" s="117"/>
      <c r="Y1153" s="117" t="s">
        <v>2400</v>
      </c>
      <c r="Z1153" s="113"/>
      <c r="AA1153" s="114"/>
    </row>
    <row r="1154" spans="10:27" s="1" customFormat="1" ht="13.5" customHeight="1" x14ac:dyDescent="0.15">
      <c r="J1154" s="51"/>
      <c r="K1154" s="53" t="str">
        <f t="shared" si="33"/>
        <v>384</v>
      </c>
      <c r="L1154" s="50" t="s">
        <v>2393</v>
      </c>
      <c r="M1154" s="51" t="s">
        <v>2394</v>
      </c>
      <c r="T1154" s="113" t="str">
        <f t="shared" si="32"/>
        <v/>
      </c>
      <c r="U1154" s="117" t="s">
        <v>4195</v>
      </c>
      <c r="V1154" s="117"/>
      <c r="W1154" s="117"/>
      <c r="X1154" s="117"/>
      <c r="Y1154" s="117" t="s">
        <v>2402</v>
      </c>
      <c r="Z1154" s="113"/>
      <c r="AA1154" s="114"/>
    </row>
    <row r="1155" spans="10:27" s="1" customFormat="1" ht="13.5" customHeight="1" x14ac:dyDescent="0.15">
      <c r="J1155" s="51"/>
      <c r="K1155" s="53" t="str">
        <f t="shared" si="33"/>
        <v>425</v>
      </c>
      <c r="L1155" s="50" t="s">
        <v>2395</v>
      </c>
      <c r="M1155" s="51" t="s">
        <v>2396</v>
      </c>
      <c r="T1155" s="113" t="str">
        <f t="shared" si="32"/>
        <v/>
      </c>
      <c r="U1155" s="117" t="s">
        <v>4196</v>
      </c>
      <c r="V1155" s="117"/>
      <c r="W1155" s="117"/>
      <c r="X1155" s="117"/>
      <c r="Y1155" s="117" t="s">
        <v>2404</v>
      </c>
      <c r="Z1155" s="113"/>
      <c r="AA1155" s="114"/>
    </row>
    <row r="1156" spans="10:27" s="1" customFormat="1" ht="13.5" customHeight="1" x14ac:dyDescent="0.15">
      <c r="J1156" s="51"/>
      <c r="K1156" s="53" t="str">
        <f t="shared" si="33"/>
        <v>441</v>
      </c>
      <c r="L1156" s="50" t="s">
        <v>2397</v>
      </c>
      <c r="M1156" s="51" t="s">
        <v>2398</v>
      </c>
      <c r="T1156" s="113" t="str">
        <f t="shared" si="32"/>
        <v/>
      </c>
      <c r="U1156" s="117" t="s">
        <v>4197</v>
      </c>
      <c r="V1156" s="117"/>
      <c r="W1156" s="117"/>
      <c r="X1156" s="117"/>
      <c r="Y1156" s="117" t="s">
        <v>2406</v>
      </c>
      <c r="Z1156" s="113"/>
      <c r="AA1156" s="114"/>
    </row>
    <row r="1157" spans="10:27" s="1" customFormat="1" ht="13.5" customHeight="1" x14ac:dyDescent="0.15">
      <c r="J1157" s="51"/>
      <c r="K1157" s="53" t="str">
        <f t="shared" si="33"/>
        <v>442</v>
      </c>
      <c r="L1157" s="50" t="s">
        <v>2399</v>
      </c>
      <c r="M1157" s="51" t="s">
        <v>2400</v>
      </c>
      <c r="T1157" s="113" t="str">
        <f t="shared" ref="T1157:T1220" si="34">Q1157&amp;H1157</f>
        <v/>
      </c>
      <c r="U1157" s="117" t="s">
        <v>4198</v>
      </c>
      <c r="V1157" s="117"/>
      <c r="W1157" s="117"/>
      <c r="X1157" s="117"/>
      <c r="Y1157" s="117" t="s">
        <v>2408</v>
      </c>
      <c r="Z1157" s="113"/>
      <c r="AA1157" s="114"/>
    </row>
    <row r="1158" spans="10:27" s="1" customFormat="1" ht="13.5" customHeight="1" x14ac:dyDescent="0.15">
      <c r="J1158" s="51"/>
      <c r="K1158" s="53" t="str">
        <f t="shared" ref="K1158:K1221" si="35">RIGHT(L1158,3)</f>
        <v>443</v>
      </c>
      <c r="L1158" s="50" t="s">
        <v>2401</v>
      </c>
      <c r="M1158" s="51" t="s">
        <v>2402</v>
      </c>
      <c r="T1158" s="113" t="str">
        <f t="shared" si="34"/>
        <v/>
      </c>
      <c r="U1158" s="117" t="s">
        <v>4199</v>
      </c>
      <c r="V1158" s="117"/>
      <c r="W1158" s="117"/>
      <c r="X1158" s="117"/>
      <c r="Y1158" s="117" t="s">
        <v>2410</v>
      </c>
      <c r="Z1158" s="113"/>
      <c r="AA1158" s="114"/>
    </row>
    <row r="1159" spans="10:27" s="1" customFormat="1" ht="13.5" customHeight="1" x14ac:dyDescent="0.15">
      <c r="J1159" s="51"/>
      <c r="K1159" s="53" t="str">
        <f t="shared" si="35"/>
        <v>100</v>
      </c>
      <c r="L1159" s="50" t="s">
        <v>2403</v>
      </c>
      <c r="M1159" s="51" t="s">
        <v>2404</v>
      </c>
      <c r="T1159" s="113" t="str">
        <f t="shared" si="34"/>
        <v/>
      </c>
      <c r="U1159" s="117" t="s">
        <v>4200</v>
      </c>
      <c r="V1159" s="117"/>
      <c r="W1159" s="117"/>
      <c r="X1159" s="117"/>
      <c r="Y1159" s="117" t="s">
        <v>2412</v>
      </c>
      <c r="Z1159" s="113"/>
      <c r="AA1159" s="114"/>
    </row>
    <row r="1160" spans="10:27" s="1" customFormat="1" ht="13.5" customHeight="1" x14ac:dyDescent="0.15">
      <c r="J1160" s="51"/>
      <c r="K1160" s="53" t="str">
        <f t="shared" si="35"/>
        <v>201</v>
      </c>
      <c r="L1160" s="50" t="s">
        <v>2405</v>
      </c>
      <c r="M1160" s="51" t="s">
        <v>2406</v>
      </c>
      <c r="T1160" s="113" t="str">
        <f t="shared" si="34"/>
        <v/>
      </c>
      <c r="U1160" s="117" t="s">
        <v>4201</v>
      </c>
      <c r="V1160" s="117"/>
      <c r="W1160" s="117"/>
      <c r="X1160" s="117"/>
      <c r="Y1160" s="117" t="s">
        <v>2414</v>
      </c>
      <c r="Z1160" s="113"/>
      <c r="AA1160" s="114"/>
    </row>
    <row r="1161" spans="10:27" s="1" customFormat="1" ht="13.5" customHeight="1" x14ac:dyDescent="0.15">
      <c r="J1161" s="51"/>
      <c r="K1161" s="53" t="str">
        <f t="shared" si="35"/>
        <v>202</v>
      </c>
      <c r="L1161" s="50" t="s">
        <v>2407</v>
      </c>
      <c r="M1161" s="51" t="s">
        <v>2408</v>
      </c>
      <c r="T1161" s="113" t="str">
        <f t="shared" si="34"/>
        <v/>
      </c>
      <c r="U1161" s="117" t="s">
        <v>4202</v>
      </c>
      <c r="V1161" s="117"/>
      <c r="W1161" s="117"/>
      <c r="X1161" s="117"/>
      <c r="Y1161" s="117" t="s">
        <v>2416</v>
      </c>
      <c r="Z1161" s="113"/>
      <c r="AA1161" s="114"/>
    </row>
    <row r="1162" spans="10:27" s="1" customFormat="1" ht="13.5" customHeight="1" x14ac:dyDescent="0.15">
      <c r="J1162" s="51"/>
      <c r="K1162" s="53" t="str">
        <f t="shared" si="35"/>
        <v>203</v>
      </c>
      <c r="L1162" s="50" t="s">
        <v>2409</v>
      </c>
      <c r="M1162" s="51" t="s">
        <v>2410</v>
      </c>
      <c r="T1162" s="113" t="str">
        <f t="shared" si="34"/>
        <v/>
      </c>
      <c r="U1162" s="117" t="s">
        <v>4203</v>
      </c>
      <c r="V1162" s="117"/>
      <c r="W1162" s="117"/>
      <c r="X1162" s="117"/>
      <c r="Y1162" s="117" t="s">
        <v>2418</v>
      </c>
      <c r="Z1162" s="113"/>
      <c r="AA1162" s="114"/>
    </row>
    <row r="1163" spans="10:27" s="1" customFormat="1" ht="13.5" customHeight="1" x14ac:dyDescent="0.15">
      <c r="J1163" s="51"/>
      <c r="K1163" s="53" t="str">
        <f t="shared" si="35"/>
        <v>204</v>
      </c>
      <c r="L1163" s="50" t="s">
        <v>2411</v>
      </c>
      <c r="M1163" s="51" t="s">
        <v>2412</v>
      </c>
      <c r="T1163" s="113" t="str">
        <f t="shared" si="34"/>
        <v/>
      </c>
      <c r="U1163" s="117" t="s">
        <v>4204</v>
      </c>
      <c r="V1163" s="117"/>
      <c r="W1163" s="117"/>
      <c r="X1163" s="117"/>
      <c r="Y1163" s="117" t="s">
        <v>2420</v>
      </c>
      <c r="Z1163" s="113"/>
      <c r="AA1163" s="114"/>
    </row>
    <row r="1164" spans="10:27" s="1" customFormat="1" ht="13.5" customHeight="1" x14ac:dyDescent="0.15">
      <c r="J1164" s="51"/>
      <c r="K1164" s="53" t="str">
        <f t="shared" si="35"/>
        <v>205</v>
      </c>
      <c r="L1164" s="50" t="s">
        <v>2413</v>
      </c>
      <c r="M1164" s="51" t="s">
        <v>2414</v>
      </c>
      <c r="T1164" s="113" t="str">
        <f t="shared" si="34"/>
        <v/>
      </c>
      <c r="U1164" s="117" t="s">
        <v>4205</v>
      </c>
      <c r="V1164" s="117"/>
      <c r="W1164" s="117"/>
      <c r="X1164" s="117"/>
      <c r="Y1164" s="117" t="s">
        <v>2422</v>
      </c>
      <c r="Z1164" s="113"/>
      <c r="AA1164" s="114"/>
    </row>
    <row r="1165" spans="10:27" s="1" customFormat="1" ht="13.5" customHeight="1" x14ac:dyDescent="0.15">
      <c r="J1165" s="51"/>
      <c r="K1165" s="53" t="str">
        <f t="shared" si="35"/>
        <v>206</v>
      </c>
      <c r="L1165" s="50" t="s">
        <v>2415</v>
      </c>
      <c r="M1165" s="51" t="s">
        <v>2416</v>
      </c>
      <c r="T1165" s="113" t="str">
        <f t="shared" si="34"/>
        <v/>
      </c>
      <c r="U1165" s="117" t="s">
        <v>4206</v>
      </c>
      <c r="V1165" s="117"/>
      <c r="W1165" s="117"/>
      <c r="X1165" s="117"/>
      <c r="Y1165" s="117" t="s">
        <v>2424</v>
      </c>
      <c r="Z1165" s="113"/>
      <c r="AA1165" s="114"/>
    </row>
    <row r="1166" spans="10:27" s="1" customFormat="1" ht="13.5" customHeight="1" x14ac:dyDescent="0.15">
      <c r="J1166" s="51"/>
      <c r="K1166" s="53" t="str">
        <f t="shared" si="35"/>
        <v>207</v>
      </c>
      <c r="L1166" s="50" t="s">
        <v>2417</v>
      </c>
      <c r="M1166" s="51" t="s">
        <v>2418</v>
      </c>
      <c r="T1166" s="113" t="str">
        <f t="shared" si="34"/>
        <v/>
      </c>
      <c r="U1166" s="117" t="s">
        <v>4207</v>
      </c>
      <c r="V1166" s="117"/>
      <c r="W1166" s="117"/>
      <c r="X1166" s="117"/>
      <c r="Y1166" s="117" t="s">
        <v>2426</v>
      </c>
      <c r="Z1166" s="113"/>
      <c r="AA1166" s="114"/>
    </row>
    <row r="1167" spans="10:27" s="1" customFormat="1" ht="13.5" customHeight="1" x14ac:dyDescent="0.15">
      <c r="J1167" s="51"/>
      <c r="K1167" s="53" t="str">
        <f t="shared" si="35"/>
        <v>208</v>
      </c>
      <c r="L1167" s="50" t="s">
        <v>2419</v>
      </c>
      <c r="M1167" s="51" t="s">
        <v>2420</v>
      </c>
      <c r="T1167" s="113" t="str">
        <f t="shared" si="34"/>
        <v/>
      </c>
      <c r="U1167" s="117" t="s">
        <v>4208</v>
      </c>
      <c r="V1167" s="117"/>
      <c r="W1167" s="117"/>
      <c r="X1167" s="117"/>
      <c r="Y1167" s="117" t="s">
        <v>2428</v>
      </c>
      <c r="Z1167" s="113"/>
      <c r="AA1167" s="114"/>
    </row>
    <row r="1168" spans="10:27" s="1" customFormat="1" ht="13.5" customHeight="1" x14ac:dyDescent="0.15">
      <c r="J1168" s="51"/>
      <c r="K1168" s="53" t="str">
        <f t="shared" si="35"/>
        <v>209</v>
      </c>
      <c r="L1168" s="50" t="s">
        <v>2421</v>
      </c>
      <c r="M1168" s="51" t="s">
        <v>2422</v>
      </c>
      <c r="T1168" s="113" t="str">
        <f t="shared" si="34"/>
        <v/>
      </c>
      <c r="U1168" s="117" t="s">
        <v>4209</v>
      </c>
      <c r="V1168" s="117"/>
      <c r="W1168" s="117"/>
      <c r="X1168" s="117"/>
      <c r="Y1168" s="117" t="s">
        <v>2430</v>
      </c>
      <c r="Z1168" s="113"/>
      <c r="AA1168" s="114"/>
    </row>
    <row r="1169" spans="10:27" s="1" customFormat="1" ht="13.5" customHeight="1" x14ac:dyDescent="0.15">
      <c r="J1169" s="51"/>
      <c r="K1169" s="53" t="str">
        <f t="shared" si="35"/>
        <v>210</v>
      </c>
      <c r="L1169" s="50" t="s">
        <v>2423</v>
      </c>
      <c r="M1169" s="51" t="s">
        <v>2424</v>
      </c>
      <c r="T1169" s="113" t="str">
        <f t="shared" si="34"/>
        <v/>
      </c>
      <c r="U1169" s="117" t="s">
        <v>4210</v>
      </c>
      <c r="V1169" s="117"/>
      <c r="W1169" s="117"/>
      <c r="X1169" s="117"/>
      <c r="Y1169" s="117" t="s">
        <v>2432</v>
      </c>
      <c r="Z1169" s="113"/>
      <c r="AA1169" s="114"/>
    </row>
    <row r="1170" spans="10:27" s="1" customFormat="1" ht="13.5" customHeight="1" x14ac:dyDescent="0.15">
      <c r="J1170" s="51"/>
      <c r="K1170" s="53" t="str">
        <f t="shared" si="35"/>
        <v>211</v>
      </c>
      <c r="L1170" s="50" t="s">
        <v>2425</v>
      </c>
      <c r="M1170" s="51" t="s">
        <v>2426</v>
      </c>
      <c r="T1170" s="113" t="str">
        <f t="shared" si="34"/>
        <v/>
      </c>
      <c r="U1170" s="117" t="s">
        <v>4211</v>
      </c>
      <c r="V1170" s="117"/>
      <c r="W1170" s="117"/>
      <c r="X1170" s="117"/>
      <c r="Y1170" s="117" t="s">
        <v>2434</v>
      </c>
      <c r="Z1170" s="113"/>
      <c r="AA1170" s="114"/>
    </row>
    <row r="1171" spans="10:27" s="1" customFormat="1" ht="13.5" customHeight="1" x14ac:dyDescent="0.15">
      <c r="J1171" s="51"/>
      <c r="K1171" s="53" t="str">
        <f t="shared" si="35"/>
        <v>212</v>
      </c>
      <c r="L1171" s="50" t="s">
        <v>2427</v>
      </c>
      <c r="M1171" s="51" t="s">
        <v>2428</v>
      </c>
      <c r="T1171" s="113" t="str">
        <f t="shared" si="34"/>
        <v/>
      </c>
      <c r="U1171" s="117" t="s">
        <v>4212</v>
      </c>
      <c r="V1171" s="117"/>
      <c r="W1171" s="117"/>
      <c r="X1171" s="117"/>
      <c r="Y1171" s="117" t="s">
        <v>2436</v>
      </c>
      <c r="Z1171" s="113"/>
      <c r="AA1171" s="114"/>
    </row>
    <row r="1172" spans="10:27" s="1" customFormat="1" ht="13.5" customHeight="1" x14ac:dyDescent="0.15">
      <c r="J1172" s="51"/>
      <c r="K1172" s="53" t="str">
        <f t="shared" si="35"/>
        <v>213</v>
      </c>
      <c r="L1172" s="50" t="s">
        <v>2429</v>
      </c>
      <c r="M1172" s="51" t="s">
        <v>2430</v>
      </c>
      <c r="T1172" s="113" t="str">
        <f t="shared" si="34"/>
        <v/>
      </c>
      <c r="U1172" s="117" t="s">
        <v>4213</v>
      </c>
      <c r="V1172" s="117"/>
      <c r="W1172" s="117"/>
      <c r="X1172" s="117"/>
      <c r="Y1172" s="117" t="s">
        <v>2438</v>
      </c>
      <c r="Z1172" s="113"/>
      <c r="AA1172" s="114"/>
    </row>
    <row r="1173" spans="10:27" s="1" customFormat="1" ht="13.5" customHeight="1" x14ac:dyDescent="0.15">
      <c r="J1173" s="51"/>
      <c r="K1173" s="53" t="str">
        <f t="shared" si="35"/>
        <v>214</v>
      </c>
      <c r="L1173" s="50" t="s">
        <v>2431</v>
      </c>
      <c r="M1173" s="51" t="s">
        <v>2432</v>
      </c>
      <c r="T1173" s="113" t="str">
        <f t="shared" si="34"/>
        <v/>
      </c>
      <c r="U1173" s="117" t="s">
        <v>4214</v>
      </c>
      <c r="V1173" s="117"/>
      <c r="W1173" s="117"/>
      <c r="X1173" s="117"/>
      <c r="Y1173" s="117" t="s">
        <v>2440</v>
      </c>
      <c r="Z1173" s="113"/>
      <c r="AA1173" s="114"/>
    </row>
    <row r="1174" spans="10:27" s="1" customFormat="1" ht="13.5" customHeight="1" x14ac:dyDescent="0.15">
      <c r="J1174" s="51"/>
      <c r="K1174" s="53" t="str">
        <f t="shared" si="35"/>
        <v>303</v>
      </c>
      <c r="L1174" s="50" t="s">
        <v>2433</v>
      </c>
      <c r="M1174" s="51" t="s">
        <v>2434</v>
      </c>
      <c r="T1174" s="113" t="str">
        <f t="shared" si="34"/>
        <v/>
      </c>
      <c r="U1174" s="117" t="s">
        <v>4215</v>
      </c>
      <c r="V1174" s="117"/>
      <c r="W1174" s="117"/>
      <c r="X1174" s="117"/>
      <c r="Y1174" s="117" t="s">
        <v>2442</v>
      </c>
      <c r="Z1174" s="113"/>
      <c r="AA1174" s="114"/>
    </row>
    <row r="1175" spans="10:27" s="1" customFormat="1" ht="13.5" customHeight="1" x14ac:dyDescent="0.15">
      <c r="J1175" s="51"/>
      <c r="K1175" s="53" t="str">
        <f t="shared" si="35"/>
        <v>322</v>
      </c>
      <c r="L1175" s="50" t="s">
        <v>2435</v>
      </c>
      <c r="M1175" s="51" t="s">
        <v>2436</v>
      </c>
      <c r="T1175" s="113" t="str">
        <f t="shared" si="34"/>
        <v/>
      </c>
      <c r="U1175" s="117" t="s">
        <v>4216</v>
      </c>
      <c r="V1175" s="117"/>
      <c r="W1175" s="117"/>
      <c r="X1175" s="117"/>
      <c r="Y1175" s="117" t="s">
        <v>2444</v>
      </c>
      <c r="Z1175" s="113"/>
      <c r="AA1175" s="114"/>
    </row>
    <row r="1176" spans="10:27" s="1" customFormat="1" ht="13.5" customHeight="1" x14ac:dyDescent="0.15">
      <c r="J1176" s="51"/>
      <c r="K1176" s="53" t="str">
        <f t="shared" si="35"/>
        <v>343</v>
      </c>
      <c r="L1176" s="50" t="s">
        <v>2437</v>
      </c>
      <c r="M1176" s="51" t="s">
        <v>2438</v>
      </c>
      <c r="T1176" s="113" t="str">
        <f t="shared" si="34"/>
        <v/>
      </c>
      <c r="U1176" s="117" t="s">
        <v>4217</v>
      </c>
      <c r="V1176" s="117"/>
      <c r="W1176" s="117"/>
      <c r="X1176" s="117"/>
      <c r="Y1176" s="117" t="s">
        <v>2446</v>
      </c>
      <c r="Z1176" s="113"/>
      <c r="AA1176" s="114"/>
    </row>
    <row r="1177" spans="10:27" s="1" customFormat="1" ht="13.5" customHeight="1" x14ac:dyDescent="0.15">
      <c r="J1177" s="51"/>
      <c r="K1177" s="53" t="str">
        <f t="shared" si="35"/>
        <v>344</v>
      </c>
      <c r="L1177" s="50" t="s">
        <v>2439</v>
      </c>
      <c r="M1177" s="51" t="s">
        <v>2440</v>
      </c>
      <c r="T1177" s="113" t="str">
        <f t="shared" si="34"/>
        <v/>
      </c>
      <c r="U1177" s="117" t="s">
        <v>4218</v>
      </c>
      <c r="V1177" s="117"/>
      <c r="W1177" s="117"/>
      <c r="X1177" s="117"/>
      <c r="Y1177" s="117" t="s">
        <v>2448</v>
      </c>
      <c r="Z1177" s="113"/>
      <c r="AA1177" s="114"/>
    </row>
    <row r="1178" spans="10:27" s="1" customFormat="1" ht="13.5" customHeight="1" x14ac:dyDescent="0.15">
      <c r="J1178" s="51"/>
      <c r="K1178" s="53" t="str">
        <f t="shared" si="35"/>
        <v>364</v>
      </c>
      <c r="L1178" s="50" t="s">
        <v>2441</v>
      </c>
      <c r="M1178" s="51" t="s">
        <v>2442</v>
      </c>
      <c r="T1178" s="113" t="str">
        <f t="shared" si="34"/>
        <v/>
      </c>
      <c r="U1178" s="117" t="s">
        <v>4219</v>
      </c>
      <c r="V1178" s="117"/>
      <c r="W1178" s="117"/>
      <c r="X1178" s="117"/>
      <c r="Y1178" s="117" t="s">
        <v>2450</v>
      </c>
      <c r="Z1178" s="113"/>
      <c r="AA1178" s="114"/>
    </row>
    <row r="1179" spans="10:27" s="1" customFormat="1" ht="13.5" customHeight="1" x14ac:dyDescent="0.15">
      <c r="J1179" s="51"/>
      <c r="K1179" s="53" t="str">
        <f t="shared" si="35"/>
        <v>365</v>
      </c>
      <c r="L1179" s="50" t="s">
        <v>2443</v>
      </c>
      <c r="M1179" s="51" t="s">
        <v>2444</v>
      </c>
      <c r="T1179" s="113" t="str">
        <f t="shared" si="34"/>
        <v/>
      </c>
      <c r="U1179" s="117" t="s">
        <v>4220</v>
      </c>
      <c r="V1179" s="117"/>
      <c r="W1179" s="117"/>
      <c r="X1179" s="117"/>
      <c r="Y1179" s="117" t="s">
        <v>2452</v>
      </c>
      <c r="Z1179" s="113"/>
      <c r="AA1179" s="114"/>
    </row>
    <row r="1180" spans="10:27" s="1" customFormat="1" ht="13.5" customHeight="1" x14ac:dyDescent="0.15">
      <c r="J1180" s="51"/>
      <c r="K1180" s="53" t="str">
        <f t="shared" si="35"/>
        <v>366</v>
      </c>
      <c r="L1180" s="50" t="s">
        <v>2445</v>
      </c>
      <c r="M1180" s="51" t="s">
        <v>2446</v>
      </c>
      <c r="T1180" s="113" t="str">
        <f t="shared" si="34"/>
        <v/>
      </c>
      <c r="U1180" s="117" t="s">
        <v>4221</v>
      </c>
      <c r="V1180" s="117"/>
      <c r="W1180" s="117"/>
      <c r="X1180" s="117"/>
      <c r="Y1180" s="117" t="s">
        <v>2454</v>
      </c>
      <c r="Z1180" s="113"/>
      <c r="AA1180" s="114"/>
    </row>
    <row r="1181" spans="10:27" s="1" customFormat="1" ht="13.5" customHeight="1" x14ac:dyDescent="0.15">
      <c r="J1181" s="51"/>
      <c r="K1181" s="53" t="str">
        <f t="shared" si="35"/>
        <v>367</v>
      </c>
      <c r="L1181" s="50" t="s">
        <v>2447</v>
      </c>
      <c r="M1181" s="51" t="s">
        <v>2448</v>
      </c>
      <c r="T1181" s="113" t="str">
        <f t="shared" si="34"/>
        <v/>
      </c>
      <c r="U1181" s="117" t="s">
        <v>4222</v>
      </c>
      <c r="V1181" s="117"/>
      <c r="W1181" s="117"/>
      <c r="X1181" s="117"/>
      <c r="Y1181" s="117" t="s">
        <v>2456</v>
      </c>
      <c r="Z1181" s="113"/>
      <c r="AA1181" s="114"/>
    </row>
    <row r="1182" spans="10:27" s="1" customFormat="1" ht="13.5" customHeight="1" x14ac:dyDescent="0.15">
      <c r="J1182" s="51"/>
      <c r="K1182" s="53" t="str">
        <f t="shared" si="35"/>
        <v>407</v>
      </c>
      <c r="L1182" s="50" t="s">
        <v>2449</v>
      </c>
      <c r="M1182" s="51" t="s">
        <v>2450</v>
      </c>
      <c r="T1182" s="113" t="str">
        <f t="shared" si="34"/>
        <v/>
      </c>
      <c r="U1182" s="117" t="s">
        <v>4223</v>
      </c>
      <c r="V1182" s="117"/>
      <c r="W1182" s="117"/>
      <c r="X1182" s="117"/>
      <c r="Y1182" s="117" t="s">
        <v>2458</v>
      </c>
      <c r="Z1182" s="113"/>
      <c r="AA1182" s="114"/>
    </row>
    <row r="1183" spans="10:27" s="1" customFormat="1" ht="13.5" customHeight="1" x14ac:dyDescent="0.15">
      <c r="J1183" s="51"/>
      <c r="K1183" s="53" t="str">
        <f t="shared" si="35"/>
        <v>463</v>
      </c>
      <c r="L1183" s="50" t="s">
        <v>2451</v>
      </c>
      <c r="M1183" s="51" t="s">
        <v>2452</v>
      </c>
      <c r="T1183" s="113" t="str">
        <f t="shared" si="34"/>
        <v/>
      </c>
      <c r="U1183" s="117" t="s">
        <v>4224</v>
      </c>
      <c r="V1183" s="117"/>
      <c r="W1183" s="117"/>
      <c r="X1183" s="117"/>
      <c r="Y1183" s="117" t="s">
        <v>2460</v>
      </c>
      <c r="Z1183" s="113"/>
      <c r="AA1183" s="114"/>
    </row>
    <row r="1184" spans="10:27" s="1" customFormat="1" ht="13.5" customHeight="1" x14ac:dyDescent="0.15">
      <c r="J1184" s="51"/>
      <c r="K1184" s="53" t="str">
        <f t="shared" si="35"/>
        <v>465</v>
      </c>
      <c r="L1184" s="50" t="s">
        <v>2453</v>
      </c>
      <c r="M1184" s="51" t="s">
        <v>2454</v>
      </c>
      <c r="T1184" s="113" t="str">
        <f t="shared" si="34"/>
        <v/>
      </c>
      <c r="U1184" s="117" t="s">
        <v>4225</v>
      </c>
      <c r="V1184" s="117"/>
      <c r="W1184" s="117"/>
      <c r="X1184" s="117"/>
      <c r="Y1184" s="117" t="s">
        <v>2462</v>
      </c>
      <c r="Z1184" s="113"/>
      <c r="AA1184" s="114"/>
    </row>
    <row r="1185" spans="10:27" s="1" customFormat="1" ht="13.5" customHeight="1" x14ac:dyDescent="0.15">
      <c r="J1185" s="51"/>
      <c r="K1185" s="53" t="str">
        <f t="shared" si="35"/>
        <v>100</v>
      </c>
      <c r="L1185" s="50" t="s">
        <v>2455</v>
      </c>
      <c r="M1185" s="51" t="s">
        <v>2456</v>
      </c>
      <c r="T1185" s="113" t="str">
        <f t="shared" si="34"/>
        <v/>
      </c>
      <c r="U1185" s="117" t="s">
        <v>4226</v>
      </c>
      <c r="V1185" s="117"/>
      <c r="W1185" s="117"/>
      <c r="X1185" s="117"/>
      <c r="Y1185" s="117" t="s">
        <v>2464</v>
      </c>
      <c r="Z1185" s="113"/>
      <c r="AA1185" s="114"/>
    </row>
    <row r="1186" spans="10:27" s="1" customFormat="1" ht="13.5" customHeight="1" x14ac:dyDescent="0.15">
      <c r="J1186" s="51"/>
      <c r="K1186" s="53" t="str">
        <f t="shared" si="35"/>
        <v>140</v>
      </c>
      <c r="L1186" s="50" t="s">
        <v>2457</v>
      </c>
      <c r="M1186" s="51" t="s">
        <v>2458</v>
      </c>
      <c r="T1186" s="113" t="str">
        <f t="shared" si="34"/>
        <v/>
      </c>
      <c r="U1186" s="117" t="s">
        <v>4227</v>
      </c>
      <c r="V1186" s="117"/>
      <c r="W1186" s="117"/>
      <c r="X1186" s="117"/>
      <c r="Y1186" s="117" t="s">
        <v>2466</v>
      </c>
      <c r="Z1186" s="113"/>
      <c r="AA1186" s="114"/>
    </row>
    <row r="1187" spans="10:27" s="1" customFormat="1" ht="13.5" customHeight="1" x14ac:dyDescent="0.15">
      <c r="J1187" s="51"/>
      <c r="K1187" s="53" t="str">
        <f t="shared" si="35"/>
        <v>202</v>
      </c>
      <c r="L1187" s="50" t="s">
        <v>2459</v>
      </c>
      <c r="M1187" s="51" t="s">
        <v>2460</v>
      </c>
      <c r="T1187" s="113" t="str">
        <f t="shared" si="34"/>
        <v/>
      </c>
      <c r="U1187" s="117" t="s">
        <v>4228</v>
      </c>
      <c r="V1187" s="117"/>
      <c r="W1187" s="117"/>
      <c r="X1187" s="117"/>
      <c r="Y1187" s="117" t="s">
        <v>2468</v>
      </c>
      <c r="Z1187" s="113"/>
      <c r="AA1187" s="114"/>
    </row>
    <row r="1188" spans="10:27" s="1" customFormat="1" ht="13.5" customHeight="1" x14ac:dyDescent="0.15">
      <c r="J1188" s="51"/>
      <c r="K1188" s="53" t="str">
        <f t="shared" si="35"/>
        <v>203</v>
      </c>
      <c r="L1188" s="50" t="s">
        <v>2461</v>
      </c>
      <c r="M1188" s="51" t="s">
        <v>2462</v>
      </c>
      <c r="T1188" s="113" t="str">
        <f t="shared" si="34"/>
        <v/>
      </c>
      <c r="U1188" s="117" t="s">
        <v>4229</v>
      </c>
      <c r="V1188" s="117"/>
      <c r="W1188" s="117"/>
      <c r="X1188" s="117"/>
      <c r="Y1188" s="117" t="s">
        <v>2470</v>
      </c>
      <c r="Z1188" s="113"/>
      <c r="AA1188" s="114"/>
    </row>
    <row r="1189" spans="10:27" s="1" customFormat="1" ht="13.5" customHeight="1" x14ac:dyDescent="0.15">
      <c r="J1189" s="51"/>
      <c r="K1189" s="53" t="str">
        <f t="shared" si="35"/>
        <v>204</v>
      </c>
      <c r="L1189" s="50" t="s">
        <v>2463</v>
      </c>
      <c r="M1189" s="51" t="s">
        <v>2464</v>
      </c>
      <c r="T1189" s="113" t="str">
        <f t="shared" si="34"/>
        <v/>
      </c>
      <c r="U1189" s="117" t="s">
        <v>4230</v>
      </c>
      <c r="V1189" s="117"/>
      <c r="W1189" s="117"/>
      <c r="X1189" s="117"/>
      <c r="Y1189" s="117" t="s">
        <v>2472</v>
      </c>
      <c r="Z1189" s="113"/>
      <c r="AA1189" s="114"/>
    </row>
    <row r="1190" spans="10:27" s="1" customFormat="1" ht="13.5" customHeight="1" x14ac:dyDescent="0.15">
      <c r="J1190" s="51"/>
      <c r="K1190" s="53" t="str">
        <f t="shared" si="35"/>
        <v>205</v>
      </c>
      <c r="L1190" s="50" t="s">
        <v>2465</v>
      </c>
      <c r="M1190" s="51" t="s">
        <v>2466</v>
      </c>
      <c r="T1190" s="113" t="str">
        <f t="shared" si="34"/>
        <v/>
      </c>
      <c r="U1190" s="117" t="s">
        <v>4231</v>
      </c>
      <c r="V1190" s="117"/>
      <c r="W1190" s="117"/>
      <c r="X1190" s="117"/>
      <c r="Y1190" s="117" t="s">
        <v>2474</v>
      </c>
      <c r="Z1190" s="113"/>
      <c r="AA1190" s="114"/>
    </row>
    <row r="1191" spans="10:27" s="1" customFormat="1" ht="13.5" customHeight="1" x14ac:dyDescent="0.15">
      <c r="J1191" s="51"/>
      <c r="K1191" s="53" t="str">
        <f t="shared" si="35"/>
        <v>206</v>
      </c>
      <c r="L1191" s="50" t="s">
        <v>2467</v>
      </c>
      <c r="M1191" s="51" t="s">
        <v>2468</v>
      </c>
      <c r="T1191" s="113" t="str">
        <f t="shared" si="34"/>
        <v/>
      </c>
      <c r="U1191" s="117" t="s">
        <v>4232</v>
      </c>
      <c r="V1191" s="117"/>
      <c r="W1191" s="117"/>
      <c r="X1191" s="117"/>
      <c r="Y1191" s="117" t="s">
        <v>2476</v>
      </c>
      <c r="Z1191" s="113"/>
      <c r="AA1191" s="114"/>
    </row>
    <row r="1192" spans="10:27" s="1" customFormat="1" ht="13.5" customHeight="1" x14ac:dyDescent="0.15">
      <c r="J1192" s="51"/>
      <c r="K1192" s="53" t="str">
        <f t="shared" si="35"/>
        <v>207</v>
      </c>
      <c r="L1192" s="50" t="s">
        <v>2469</v>
      </c>
      <c r="M1192" s="51" t="s">
        <v>2470</v>
      </c>
      <c r="T1192" s="113" t="str">
        <f t="shared" si="34"/>
        <v/>
      </c>
      <c r="U1192" s="117" t="s">
        <v>4233</v>
      </c>
      <c r="V1192" s="117"/>
      <c r="W1192" s="117"/>
      <c r="X1192" s="117"/>
      <c r="Y1192" s="117" t="s">
        <v>2478</v>
      </c>
      <c r="Z1192" s="113"/>
      <c r="AA1192" s="114"/>
    </row>
    <row r="1193" spans="10:27" s="1" customFormat="1" ht="13.5" customHeight="1" x14ac:dyDescent="0.15">
      <c r="J1193" s="51"/>
      <c r="K1193" s="53" t="str">
        <f t="shared" si="35"/>
        <v>208</v>
      </c>
      <c r="L1193" s="50" t="s">
        <v>2471</v>
      </c>
      <c r="M1193" s="51" t="s">
        <v>2472</v>
      </c>
      <c r="T1193" s="113" t="str">
        <f t="shared" si="34"/>
        <v/>
      </c>
      <c r="U1193" s="117" t="s">
        <v>4234</v>
      </c>
      <c r="V1193" s="117"/>
      <c r="W1193" s="117"/>
      <c r="X1193" s="117"/>
      <c r="Y1193" s="117" t="s">
        <v>2480</v>
      </c>
      <c r="Z1193" s="113"/>
      <c r="AA1193" s="114"/>
    </row>
    <row r="1194" spans="10:27" s="1" customFormat="1" ht="13.5" customHeight="1" x14ac:dyDescent="0.15">
      <c r="J1194" s="51"/>
      <c r="K1194" s="53" t="str">
        <f t="shared" si="35"/>
        <v>209</v>
      </c>
      <c r="L1194" s="50" t="s">
        <v>2473</v>
      </c>
      <c r="M1194" s="51" t="s">
        <v>2474</v>
      </c>
      <c r="T1194" s="113" t="str">
        <f t="shared" si="34"/>
        <v/>
      </c>
      <c r="U1194" s="117" t="s">
        <v>4235</v>
      </c>
      <c r="V1194" s="117"/>
      <c r="W1194" s="117"/>
      <c r="X1194" s="117"/>
      <c r="Y1194" s="117" t="s">
        <v>2482</v>
      </c>
      <c r="Z1194" s="113"/>
      <c r="AA1194" s="114"/>
    </row>
    <row r="1195" spans="10:27" s="1" customFormat="1" ht="13.5" customHeight="1" x14ac:dyDescent="0.15">
      <c r="J1195" s="51"/>
      <c r="K1195" s="53" t="str">
        <f t="shared" si="35"/>
        <v>210</v>
      </c>
      <c r="L1195" s="50" t="s">
        <v>2475</v>
      </c>
      <c r="M1195" s="51" t="s">
        <v>2476</v>
      </c>
      <c r="T1195" s="113" t="str">
        <f t="shared" si="34"/>
        <v/>
      </c>
      <c r="U1195" s="117" t="s">
        <v>4236</v>
      </c>
      <c r="V1195" s="117"/>
      <c r="W1195" s="117"/>
      <c r="X1195" s="117"/>
      <c r="Y1195" s="117" t="s">
        <v>2484</v>
      </c>
      <c r="Z1195" s="113"/>
      <c r="AA1195" s="114"/>
    </row>
    <row r="1196" spans="10:27" s="1" customFormat="1" ht="13.5" customHeight="1" x14ac:dyDescent="0.15">
      <c r="J1196" s="51"/>
      <c r="K1196" s="53" t="str">
        <f t="shared" si="35"/>
        <v>211</v>
      </c>
      <c r="L1196" s="50" t="s">
        <v>2477</v>
      </c>
      <c r="M1196" s="51" t="s">
        <v>2478</v>
      </c>
      <c r="T1196" s="113" t="str">
        <f t="shared" si="34"/>
        <v/>
      </c>
      <c r="U1196" s="117" t="s">
        <v>4237</v>
      </c>
      <c r="V1196" s="117"/>
      <c r="W1196" s="117"/>
      <c r="X1196" s="117"/>
      <c r="Y1196" s="117" t="s">
        <v>2486</v>
      </c>
      <c r="Z1196" s="113"/>
      <c r="AA1196" s="114"/>
    </row>
    <row r="1197" spans="10:27" s="1" customFormat="1" ht="13.5" customHeight="1" x14ac:dyDescent="0.15">
      <c r="J1197" s="51"/>
      <c r="K1197" s="53" t="str">
        <f t="shared" si="35"/>
        <v>212</v>
      </c>
      <c r="L1197" s="50" t="s">
        <v>2479</v>
      </c>
      <c r="M1197" s="51" t="s">
        <v>2480</v>
      </c>
      <c r="T1197" s="113" t="str">
        <f t="shared" si="34"/>
        <v/>
      </c>
      <c r="U1197" s="117" t="s">
        <v>4238</v>
      </c>
      <c r="V1197" s="117"/>
      <c r="W1197" s="117"/>
      <c r="X1197" s="117"/>
      <c r="Y1197" s="117" t="s">
        <v>2488</v>
      </c>
      <c r="Z1197" s="113"/>
      <c r="AA1197" s="114"/>
    </row>
    <row r="1198" spans="10:27" s="1" customFormat="1" ht="13.5" customHeight="1" x14ac:dyDescent="0.15">
      <c r="J1198" s="51"/>
      <c r="K1198" s="53" t="str">
        <f t="shared" si="35"/>
        <v>213</v>
      </c>
      <c r="L1198" s="50" t="s">
        <v>2481</v>
      </c>
      <c r="M1198" s="51" t="s">
        <v>2482</v>
      </c>
      <c r="T1198" s="113" t="str">
        <f t="shared" si="34"/>
        <v/>
      </c>
      <c r="U1198" s="117" t="s">
        <v>4239</v>
      </c>
      <c r="V1198" s="117"/>
      <c r="W1198" s="117"/>
      <c r="X1198" s="117"/>
      <c r="Y1198" s="117" t="s">
        <v>2490</v>
      </c>
      <c r="Z1198" s="113"/>
      <c r="AA1198" s="114"/>
    </row>
    <row r="1199" spans="10:27" s="1" customFormat="1" ht="13.5" customHeight="1" x14ac:dyDescent="0.15">
      <c r="J1199" s="51"/>
      <c r="K1199" s="53" t="str">
        <f t="shared" si="35"/>
        <v>214</v>
      </c>
      <c r="L1199" s="50" t="s">
        <v>2483</v>
      </c>
      <c r="M1199" s="51" t="s">
        <v>2484</v>
      </c>
      <c r="T1199" s="113" t="str">
        <f t="shared" si="34"/>
        <v/>
      </c>
      <c r="U1199" s="117" t="s">
        <v>4240</v>
      </c>
      <c r="V1199" s="117"/>
      <c r="W1199" s="117"/>
      <c r="X1199" s="117"/>
      <c r="Y1199" s="117" t="s">
        <v>2492</v>
      </c>
      <c r="Z1199" s="113"/>
      <c r="AA1199" s="114"/>
    </row>
    <row r="1200" spans="10:27" s="1" customFormat="1" ht="13.5" customHeight="1" x14ac:dyDescent="0.15">
      <c r="J1200" s="51"/>
      <c r="K1200" s="53" t="str">
        <f t="shared" si="35"/>
        <v>215</v>
      </c>
      <c r="L1200" s="50" t="s">
        <v>2485</v>
      </c>
      <c r="M1200" s="51" t="s">
        <v>2486</v>
      </c>
      <c r="T1200" s="113" t="str">
        <f t="shared" si="34"/>
        <v/>
      </c>
      <c r="U1200" s="117" t="s">
        <v>4241</v>
      </c>
      <c r="V1200" s="117"/>
      <c r="W1200" s="117"/>
      <c r="X1200" s="117"/>
      <c r="Y1200" s="117" t="s">
        <v>2494</v>
      </c>
      <c r="Z1200" s="113"/>
      <c r="AA1200" s="114"/>
    </row>
    <row r="1201" spans="10:27" s="1" customFormat="1" ht="13.5" customHeight="1" x14ac:dyDescent="0.15">
      <c r="J1201" s="51"/>
      <c r="K1201" s="53" t="str">
        <f t="shared" si="35"/>
        <v>216</v>
      </c>
      <c r="L1201" s="50" t="s">
        <v>2487</v>
      </c>
      <c r="M1201" s="51" t="s">
        <v>2488</v>
      </c>
      <c r="T1201" s="113" t="str">
        <f t="shared" si="34"/>
        <v/>
      </c>
      <c r="U1201" s="117" t="s">
        <v>4242</v>
      </c>
      <c r="V1201" s="117"/>
      <c r="W1201" s="117"/>
      <c r="X1201" s="117"/>
      <c r="Y1201" s="117" t="s">
        <v>2496</v>
      </c>
      <c r="Z1201" s="113"/>
      <c r="AA1201" s="114"/>
    </row>
    <row r="1202" spans="10:27" s="1" customFormat="1" ht="13.5" customHeight="1" x14ac:dyDescent="0.15">
      <c r="J1202" s="51"/>
      <c r="K1202" s="53" t="str">
        <f t="shared" si="35"/>
        <v>217</v>
      </c>
      <c r="L1202" s="50" t="s">
        <v>2489</v>
      </c>
      <c r="M1202" s="51" t="s">
        <v>2490</v>
      </c>
      <c r="T1202" s="113" t="str">
        <f t="shared" si="34"/>
        <v/>
      </c>
      <c r="U1202" s="117" t="s">
        <v>4243</v>
      </c>
      <c r="V1202" s="117"/>
      <c r="W1202" s="117"/>
      <c r="X1202" s="117"/>
      <c r="Y1202" s="117" t="s">
        <v>2498</v>
      </c>
      <c r="Z1202" s="113"/>
      <c r="AA1202" s="114"/>
    </row>
    <row r="1203" spans="10:27" s="1" customFormat="1" ht="13.5" customHeight="1" x14ac:dyDescent="0.15">
      <c r="J1203" s="51"/>
      <c r="K1203" s="53" t="str">
        <f t="shared" si="35"/>
        <v>218</v>
      </c>
      <c r="L1203" s="50" t="s">
        <v>2491</v>
      </c>
      <c r="M1203" s="51" t="s">
        <v>2492</v>
      </c>
      <c r="T1203" s="113" t="str">
        <f t="shared" si="34"/>
        <v/>
      </c>
      <c r="U1203" s="117" t="s">
        <v>4244</v>
      </c>
      <c r="V1203" s="117"/>
      <c r="W1203" s="117"/>
      <c r="X1203" s="117"/>
      <c r="Y1203" s="117" t="s">
        <v>2500</v>
      </c>
      <c r="Z1203" s="113"/>
      <c r="AA1203" s="114"/>
    </row>
    <row r="1204" spans="10:27" s="1" customFormat="1" ht="13.5" customHeight="1" x14ac:dyDescent="0.15">
      <c r="J1204" s="51"/>
      <c r="K1204" s="53" t="str">
        <f t="shared" si="35"/>
        <v>219</v>
      </c>
      <c r="L1204" s="50" t="s">
        <v>2493</v>
      </c>
      <c r="M1204" s="51" t="s">
        <v>2494</v>
      </c>
      <c r="T1204" s="113" t="str">
        <f t="shared" si="34"/>
        <v/>
      </c>
      <c r="U1204" s="117" t="s">
        <v>4245</v>
      </c>
      <c r="V1204" s="117"/>
      <c r="W1204" s="117"/>
      <c r="X1204" s="117"/>
      <c r="Y1204" s="117" t="s">
        <v>2502</v>
      </c>
      <c r="Z1204" s="113"/>
      <c r="AA1204" s="114"/>
    </row>
    <row r="1205" spans="10:27" s="1" customFormat="1" ht="13.5" customHeight="1" x14ac:dyDescent="0.15">
      <c r="J1205" s="51"/>
      <c r="K1205" s="53" t="str">
        <f t="shared" si="35"/>
        <v>220</v>
      </c>
      <c r="L1205" s="50" t="s">
        <v>2495</v>
      </c>
      <c r="M1205" s="51" t="s">
        <v>2496</v>
      </c>
      <c r="T1205" s="113" t="str">
        <f t="shared" si="34"/>
        <v/>
      </c>
      <c r="U1205" s="117" t="s">
        <v>4246</v>
      </c>
      <c r="V1205" s="117"/>
      <c r="W1205" s="117"/>
      <c r="X1205" s="117"/>
      <c r="Y1205" s="117" t="s">
        <v>2504</v>
      </c>
      <c r="Z1205" s="113"/>
      <c r="AA1205" s="114"/>
    </row>
    <row r="1206" spans="10:27" s="1" customFormat="1" ht="13.5" customHeight="1" x14ac:dyDescent="0.15">
      <c r="J1206" s="51"/>
      <c r="K1206" s="53" t="str">
        <f t="shared" si="35"/>
        <v>221</v>
      </c>
      <c r="L1206" s="50" t="s">
        <v>2497</v>
      </c>
      <c r="M1206" s="51" t="s">
        <v>2498</v>
      </c>
      <c r="T1206" s="113" t="str">
        <f t="shared" si="34"/>
        <v/>
      </c>
      <c r="U1206" s="117" t="s">
        <v>4247</v>
      </c>
      <c r="V1206" s="117"/>
      <c r="W1206" s="117"/>
      <c r="X1206" s="117"/>
      <c r="Y1206" s="117" t="s">
        <v>2506</v>
      </c>
      <c r="Z1206" s="113"/>
      <c r="AA1206" s="114"/>
    </row>
    <row r="1207" spans="10:27" s="1" customFormat="1" ht="13.5" customHeight="1" x14ac:dyDescent="0.15">
      <c r="J1207" s="51"/>
      <c r="K1207" s="53" t="str">
        <f t="shared" si="35"/>
        <v>222</v>
      </c>
      <c r="L1207" s="50" t="s">
        <v>2499</v>
      </c>
      <c r="M1207" s="51" t="s">
        <v>2500</v>
      </c>
      <c r="T1207" s="113" t="str">
        <f t="shared" si="34"/>
        <v/>
      </c>
      <c r="U1207" s="117" t="s">
        <v>4248</v>
      </c>
      <c r="V1207" s="117"/>
      <c r="W1207" s="117"/>
      <c r="X1207" s="117"/>
      <c r="Y1207" s="117" t="s">
        <v>2508</v>
      </c>
      <c r="Z1207" s="113"/>
      <c r="AA1207" s="114"/>
    </row>
    <row r="1208" spans="10:27" s="1" customFormat="1" ht="13.5" customHeight="1" x14ac:dyDescent="0.15">
      <c r="J1208" s="51"/>
      <c r="K1208" s="53" t="str">
        <f t="shared" si="35"/>
        <v>223</v>
      </c>
      <c r="L1208" s="50" t="s">
        <v>2501</v>
      </c>
      <c r="M1208" s="51" t="s">
        <v>2502</v>
      </c>
      <c r="T1208" s="113" t="str">
        <f t="shared" si="34"/>
        <v/>
      </c>
      <c r="U1208" s="117" t="s">
        <v>4249</v>
      </c>
      <c r="V1208" s="117"/>
      <c r="W1208" s="117"/>
      <c r="X1208" s="117"/>
      <c r="Y1208" s="117" t="s">
        <v>2510</v>
      </c>
      <c r="Z1208" s="113"/>
      <c r="AA1208" s="114"/>
    </row>
    <row r="1209" spans="10:27" s="1" customFormat="1" ht="13.5" customHeight="1" x14ac:dyDescent="0.15">
      <c r="J1209" s="51"/>
      <c r="K1209" s="53" t="str">
        <f t="shared" si="35"/>
        <v>224</v>
      </c>
      <c r="L1209" s="50" t="s">
        <v>2503</v>
      </c>
      <c r="M1209" s="51" t="s">
        <v>2504</v>
      </c>
      <c r="T1209" s="113" t="str">
        <f t="shared" si="34"/>
        <v/>
      </c>
      <c r="U1209" s="117" t="s">
        <v>4250</v>
      </c>
      <c r="V1209" s="117"/>
      <c r="W1209" s="117"/>
      <c r="X1209" s="117"/>
      <c r="Y1209" s="117" t="s">
        <v>2512</v>
      </c>
      <c r="Z1209" s="113"/>
      <c r="AA1209" s="114"/>
    </row>
    <row r="1210" spans="10:27" s="1" customFormat="1" ht="13.5" customHeight="1" x14ac:dyDescent="0.15">
      <c r="J1210" s="51"/>
      <c r="K1210" s="53" t="str">
        <f t="shared" si="35"/>
        <v>225</v>
      </c>
      <c r="L1210" s="50" t="s">
        <v>2505</v>
      </c>
      <c r="M1210" s="51" t="s">
        <v>2506</v>
      </c>
      <c r="T1210" s="113" t="str">
        <f t="shared" si="34"/>
        <v/>
      </c>
      <c r="U1210" s="117" t="s">
        <v>4251</v>
      </c>
      <c r="V1210" s="117"/>
      <c r="W1210" s="117"/>
      <c r="X1210" s="117"/>
      <c r="Y1210" s="117" t="s">
        <v>2514</v>
      </c>
      <c r="Z1210" s="113"/>
      <c r="AA1210" s="114"/>
    </row>
    <row r="1211" spans="10:27" s="1" customFormat="1" ht="13.5" customHeight="1" x14ac:dyDescent="0.15">
      <c r="J1211" s="51"/>
      <c r="K1211" s="53" t="str">
        <f t="shared" si="35"/>
        <v>226</v>
      </c>
      <c r="L1211" s="50" t="s">
        <v>2507</v>
      </c>
      <c r="M1211" s="51" t="s">
        <v>2508</v>
      </c>
      <c r="T1211" s="113" t="str">
        <f t="shared" si="34"/>
        <v/>
      </c>
      <c r="U1211" s="117" t="s">
        <v>4252</v>
      </c>
      <c r="V1211" s="117"/>
      <c r="W1211" s="117"/>
      <c r="X1211" s="117"/>
      <c r="Y1211" s="117" t="s">
        <v>2516</v>
      </c>
      <c r="Z1211" s="113"/>
      <c r="AA1211" s="114"/>
    </row>
    <row r="1212" spans="10:27" s="1" customFormat="1" ht="13.5" customHeight="1" x14ac:dyDescent="0.15">
      <c r="J1212" s="51"/>
      <c r="K1212" s="53" t="str">
        <f t="shared" si="35"/>
        <v>227</v>
      </c>
      <c r="L1212" s="50" t="s">
        <v>2509</v>
      </c>
      <c r="M1212" s="51" t="s">
        <v>2510</v>
      </c>
      <c r="T1212" s="113" t="str">
        <f t="shared" si="34"/>
        <v/>
      </c>
      <c r="U1212" s="117" t="s">
        <v>4253</v>
      </c>
      <c r="V1212" s="117"/>
      <c r="W1212" s="117"/>
      <c r="X1212" s="117"/>
      <c r="Y1212" s="117" t="s">
        <v>2518</v>
      </c>
      <c r="Z1212" s="113"/>
      <c r="AA1212" s="114"/>
    </row>
    <row r="1213" spans="10:27" s="1" customFormat="1" ht="13.5" customHeight="1" x14ac:dyDescent="0.15">
      <c r="J1213" s="51"/>
      <c r="K1213" s="53" t="str">
        <f t="shared" si="35"/>
        <v>228</v>
      </c>
      <c r="L1213" s="50" t="s">
        <v>2511</v>
      </c>
      <c r="M1213" s="51" t="s">
        <v>2512</v>
      </c>
      <c r="T1213" s="113" t="str">
        <f t="shared" si="34"/>
        <v/>
      </c>
      <c r="U1213" s="117" t="s">
        <v>4254</v>
      </c>
      <c r="V1213" s="117"/>
      <c r="W1213" s="117"/>
      <c r="X1213" s="117"/>
      <c r="Y1213" s="117" t="s">
        <v>2520</v>
      </c>
      <c r="Z1213" s="113"/>
      <c r="AA1213" s="114"/>
    </row>
    <row r="1214" spans="10:27" s="1" customFormat="1" ht="13.5" customHeight="1" x14ac:dyDescent="0.15">
      <c r="J1214" s="51"/>
      <c r="K1214" s="53" t="str">
        <f t="shared" si="35"/>
        <v>229</v>
      </c>
      <c r="L1214" s="50" t="s">
        <v>2513</v>
      </c>
      <c r="M1214" s="51" t="s">
        <v>2514</v>
      </c>
      <c r="T1214" s="113" t="str">
        <f t="shared" si="34"/>
        <v/>
      </c>
      <c r="U1214" s="117" t="s">
        <v>4255</v>
      </c>
      <c r="V1214" s="117"/>
      <c r="W1214" s="117"/>
      <c r="X1214" s="117"/>
      <c r="Y1214" s="117" t="s">
        <v>2522</v>
      </c>
      <c r="Z1214" s="113"/>
      <c r="AA1214" s="114"/>
    </row>
    <row r="1215" spans="10:27" s="1" customFormat="1" ht="13.5" customHeight="1" x14ac:dyDescent="0.15">
      <c r="J1215" s="51"/>
      <c r="K1215" s="53" t="str">
        <f t="shared" si="35"/>
        <v>230</v>
      </c>
      <c r="L1215" s="50" t="s">
        <v>2515</v>
      </c>
      <c r="M1215" s="51" t="s">
        <v>2516</v>
      </c>
      <c r="T1215" s="113" t="str">
        <f t="shared" si="34"/>
        <v/>
      </c>
      <c r="U1215" s="117" t="s">
        <v>4256</v>
      </c>
      <c r="V1215" s="117"/>
      <c r="W1215" s="117"/>
      <c r="X1215" s="117"/>
      <c r="Y1215" s="117" t="s">
        <v>2524</v>
      </c>
      <c r="Z1215" s="113"/>
      <c r="AA1215" s="114"/>
    </row>
    <row r="1216" spans="10:27" s="1" customFormat="1" ht="13.5" customHeight="1" x14ac:dyDescent="0.15">
      <c r="J1216" s="51"/>
      <c r="K1216" s="53" t="str">
        <f t="shared" si="35"/>
        <v>231</v>
      </c>
      <c r="L1216" s="50" t="s">
        <v>2517</v>
      </c>
      <c r="M1216" s="51" t="s">
        <v>2518</v>
      </c>
      <c r="T1216" s="113" t="str">
        <f t="shared" si="34"/>
        <v/>
      </c>
      <c r="U1216" s="117" t="s">
        <v>4257</v>
      </c>
      <c r="V1216" s="117"/>
      <c r="W1216" s="117"/>
      <c r="X1216" s="117"/>
      <c r="Y1216" s="117" t="s">
        <v>2526</v>
      </c>
      <c r="Z1216" s="113"/>
      <c r="AA1216" s="114"/>
    </row>
    <row r="1217" spans="10:27" s="1" customFormat="1" ht="13.5" customHeight="1" x14ac:dyDescent="0.15">
      <c r="J1217" s="51"/>
      <c r="K1217" s="53" t="str">
        <f t="shared" si="35"/>
        <v>232</v>
      </c>
      <c r="L1217" s="50" t="s">
        <v>2519</v>
      </c>
      <c r="M1217" s="51" t="s">
        <v>2520</v>
      </c>
      <c r="T1217" s="113" t="str">
        <f t="shared" si="34"/>
        <v/>
      </c>
      <c r="U1217" s="117" t="s">
        <v>4258</v>
      </c>
      <c r="V1217" s="117"/>
      <c r="W1217" s="117"/>
      <c r="X1217" s="117"/>
      <c r="Y1217" s="117" t="s">
        <v>2528</v>
      </c>
      <c r="Z1217" s="113"/>
      <c r="AA1217" s="114"/>
    </row>
    <row r="1218" spans="10:27" s="1" customFormat="1" ht="13.5" customHeight="1" x14ac:dyDescent="0.15">
      <c r="J1218" s="51"/>
      <c r="K1218" s="53" t="str">
        <f t="shared" si="35"/>
        <v>301</v>
      </c>
      <c r="L1218" s="50" t="s">
        <v>2521</v>
      </c>
      <c r="M1218" s="51" t="s">
        <v>2522</v>
      </c>
      <c r="T1218" s="113" t="str">
        <f t="shared" si="34"/>
        <v/>
      </c>
      <c r="U1218" s="117" t="s">
        <v>4259</v>
      </c>
      <c r="V1218" s="117"/>
      <c r="W1218" s="117"/>
      <c r="X1218" s="117"/>
      <c r="Y1218" s="117" t="s">
        <v>2530</v>
      </c>
      <c r="Z1218" s="113"/>
      <c r="AA1218" s="114"/>
    </row>
    <row r="1219" spans="10:27" s="1" customFormat="1" ht="13.5" customHeight="1" x14ac:dyDescent="0.15">
      <c r="J1219" s="51"/>
      <c r="K1219" s="53" t="str">
        <f t="shared" si="35"/>
        <v>321</v>
      </c>
      <c r="L1219" s="50" t="s">
        <v>2523</v>
      </c>
      <c r="M1219" s="51" t="s">
        <v>2524</v>
      </c>
      <c r="T1219" s="113" t="str">
        <f t="shared" si="34"/>
        <v/>
      </c>
      <c r="U1219" s="117" t="s">
        <v>4260</v>
      </c>
      <c r="V1219" s="117"/>
      <c r="W1219" s="117"/>
      <c r="X1219" s="117"/>
      <c r="Y1219" s="117" t="s">
        <v>2532</v>
      </c>
      <c r="Z1219" s="113"/>
      <c r="AA1219" s="114"/>
    </row>
    <row r="1220" spans="10:27" s="1" customFormat="1" ht="13.5" customHeight="1" x14ac:dyDescent="0.15">
      <c r="J1220" s="51"/>
      <c r="K1220" s="53" t="str">
        <f t="shared" si="35"/>
        <v>322</v>
      </c>
      <c r="L1220" s="50" t="s">
        <v>2525</v>
      </c>
      <c r="M1220" s="51" t="s">
        <v>2526</v>
      </c>
      <c r="T1220" s="113" t="str">
        <f t="shared" si="34"/>
        <v/>
      </c>
      <c r="U1220" s="117" t="s">
        <v>4261</v>
      </c>
      <c r="V1220" s="117"/>
      <c r="W1220" s="117"/>
      <c r="X1220" s="117"/>
      <c r="Y1220" s="117" t="s">
        <v>2534</v>
      </c>
      <c r="Z1220" s="113"/>
      <c r="AA1220" s="114"/>
    </row>
    <row r="1221" spans="10:27" s="1" customFormat="1" ht="13.5" customHeight="1" x14ac:dyDescent="0.15">
      <c r="J1221" s="51"/>
      <c r="K1221" s="53" t="str">
        <f t="shared" si="35"/>
        <v>341</v>
      </c>
      <c r="L1221" s="50" t="s">
        <v>2527</v>
      </c>
      <c r="M1221" s="51" t="s">
        <v>2528</v>
      </c>
      <c r="T1221" s="113" t="str">
        <f t="shared" ref="T1221:T1284" si="36">Q1221&amp;H1221</f>
        <v/>
      </c>
      <c r="U1221" s="117" t="s">
        <v>4262</v>
      </c>
      <c r="V1221" s="117"/>
      <c r="W1221" s="117"/>
      <c r="X1221" s="117"/>
      <c r="Y1221" s="117" t="s">
        <v>2536</v>
      </c>
      <c r="Z1221" s="113"/>
      <c r="AA1221" s="114"/>
    </row>
    <row r="1222" spans="10:27" s="1" customFormat="1" ht="13.5" customHeight="1" x14ac:dyDescent="0.15">
      <c r="J1222" s="51"/>
      <c r="K1222" s="53" t="str">
        <f t="shared" ref="K1222:K1285" si="37">RIGHT(L1222,3)</f>
        <v>361</v>
      </c>
      <c r="L1222" s="50" t="s">
        <v>2529</v>
      </c>
      <c r="M1222" s="51" t="s">
        <v>2530</v>
      </c>
      <c r="T1222" s="113" t="str">
        <f t="shared" si="36"/>
        <v/>
      </c>
      <c r="U1222" s="117" t="s">
        <v>4263</v>
      </c>
      <c r="V1222" s="117"/>
      <c r="W1222" s="117"/>
      <c r="X1222" s="117"/>
      <c r="Y1222" s="117" t="s">
        <v>2538</v>
      </c>
      <c r="Z1222" s="113"/>
      <c r="AA1222" s="114"/>
    </row>
    <row r="1223" spans="10:27" s="1" customFormat="1" ht="13.5" customHeight="1" x14ac:dyDescent="0.15">
      <c r="J1223" s="51"/>
      <c r="K1223" s="53" t="str">
        <f t="shared" si="37"/>
        <v>362</v>
      </c>
      <c r="L1223" s="50" t="s">
        <v>2531</v>
      </c>
      <c r="M1223" s="51" t="s">
        <v>2532</v>
      </c>
      <c r="T1223" s="113" t="str">
        <f t="shared" si="36"/>
        <v/>
      </c>
      <c r="U1223" s="117" t="s">
        <v>4264</v>
      </c>
      <c r="V1223" s="117"/>
      <c r="W1223" s="117"/>
      <c r="X1223" s="117"/>
      <c r="Y1223" s="117" t="s">
        <v>2540</v>
      </c>
      <c r="Z1223" s="113"/>
      <c r="AA1223" s="114"/>
    </row>
    <row r="1224" spans="10:27" s="1" customFormat="1" ht="13.5" customHeight="1" x14ac:dyDescent="0.15">
      <c r="J1224" s="51"/>
      <c r="K1224" s="53" t="str">
        <f t="shared" si="37"/>
        <v>366</v>
      </c>
      <c r="L1224" s="50" t="s">
        <v>2533</v>
      </c>
      <c r="M1224" s="51" t="s">
        <v>2534</v>
      </c>
      <c r="T1224" s="113" t="str">
        <f t="shared" si="36"/>
        <v/>
      </c>
      <c r="U1224" s="117" t="s">
        <v>4265</v>
      </c>
      <c r="V1224" s="117"/>
      <c r="W1224" s="117"/>
      <c r="X1224" s="117"/>
      <c r="Y1224" s="117" t="s">
        <v>2542</v>
      </c>
      <c r="Z1224" s="113"/>
      <c r="AA1224" s="114"/>
    </row>
    <row r="1225" spans="10:27" s="1" customFormat="1" ht="13.5" customHeight="1" x14ac:dyDescent="0.15">
      <c r="J1225" s="51"/>
      <c r="K1225" s="53" t="str">
        <f t="shared" si="37"/>
        <v>381</v>
      </c>
      <c r="L1225" s="50" t="s">
        <v>2535</v>
      </c>
      <c r="M1225" s="51" t="s">
        <v>2536</v>
      </c>
      <c r="T1225" s="113" t="str">
        <f t="shared" si="36"/>
        <v/>
      </c>
      <c r="U1225" s="117" t="s">
        <v>4266</v>
      </c>
      <c r="V1225" s="117"/>
      <c r="W1225" s="117"/>
      <c r="X1225" s="117"/>
      <c r="Y1225" s="117" t="s">
        <v>2544</v>
      </c>
      <c r="Z1225" s="113"/>
      <c r="AA1225" s="114"/>
    </row>
    <row r="1226" spans="10:27" s="1" customFormat="1" ht="13.5" customHeight="1" x14ac:dyDescent="0.15">
      <c r="J1226" s="51"/>
      <c r="K1226" s="53" t="str">
        <f t="shared" si="37"/>
        <v>382</v>
      </c>
      <c r="L1226" s="50" t="s">
        <v>2537</v>
      </c>
      <c r="M1226" s="51" t="s">
        <v>2538</v>
      </c>
      <c r="T1226" s="113" t="str">
        <f t="shared" si="36"/>
        <v/>
      </c>
      <c r="U1226" s="117" t="s">
        <v>4267</v>
      </c>
      <c r="V1226" s="117"/>
      <c r="W1226" s="117"/>
      <c r="X1226" s="117"/>
      <c r="Y1226" s="117" t="s">
        <v>2546</v>
      </c>
      <c r="Z1226" s="113"/>
      <c r="AA1226" s="114"/>
    </row>
    <row r="1227" spans="10:27" s="1" customFormat="1" ht="13.5" customHeight="1" x14ac:dyDescent="0.15">
      <c r="J1227" s="51"/>
      <c r="K1227" s="53" t="str">
        <f t="shared" si="37"/>
        <v>383</v>
      </c>
      <c r="L1227" s="50" t="s">
        <v>2539</v>
      </c>
      <c r="M1227" s="51" t="s">
        <v>2540</v>
      </c>
      <c r="T1227" s="113" t="str">
        <f t="shared" si="36"/>
        <v/>
      </c>
      <c r="U1227" s="117" t="s">
        <v>4268</v>
      </c>
      <c r="V1227" s="117"/>
      <c r="W1227" s="117"/>
      <c r="X1227" s="117"/>
      <c r="Y1227" s="117" t="s">
        <v>2548</v>
      </c>
      <c r="Z1227" s="113"/>
      <c r="AA1227" s="114"/>
    </row>
    <row r="1228" spans="10:27" s="1" customFormat="1" ht="13.5" customHeight="1" x14ac:dyDescent="0.15">
      <c r="J1228" s="51"/>
      <c r="K1228" s="53" t="str">
        <f t="shared" si="37"/>
        <v>100</v>
      </c>
      <c r="L1228" s="50" t="s">
        <v>2541</v>
      </c>
      <c r="M1228" s="51" t="s">
        <v>2542</v>
      </c>
      <c r="T1228" s="113" t="str">
        <f t="shared" si="36"/>
        <v/>
      </c>
      <c r="U1228" s="117" t="s">
        <v>4269</v>
      </c>
      <c r="V1228" s="117"/>
      <c r="W1228" s="117"/>
      <c r="X1228" s="117"/>
      <c r="Y1228" s="117" t="s">
        <v>2550</v>
      </c>
      <c r="Z1228" s="113"/>
      <c r="AA1228" s="114"/>
    </row>
    <row r="1229" spans="10:27" s="1" customFormat="1" ht="13.5" customHeight="1" x14ac:dyDescent="0.15">
      <c r="J1229" s="51"/>
      <c r="K1229" s="53" t="str">
        <f t="shared" si="37"/>
        <v>201</v>
      </c>
      <c r="L1229" s="50" t="s">
        <v>2543</v>
      </c>
      <c r="M1229" s="51" t="s">
        <v>2544</v>
      </c>
      <c r="T1229" s="113" t="str">
        <f t="shared" si="36"/>
        <v/>
      </c>
      <c r="U1229" s="117" t="s">
        <v>4270</v>
      </c>
      <c r="V1229" s="117"/>
      <c r="W1229" s="117"/>
      <c r="X1229" s="117"/>
      <c r="Y1229" s="117" t="s">
        <v>2552</v>
      </c>
      <c r="Z1229" s="113"/>
      <c r="AA1229" s="114"/>
    </row>
    <row r="1230" spans="10:27" s="1" customFormat="1" ht="13.5" customHeight="1" x14ac:dyDescent="0.15">
      <c r="J1230" s="51"/>
      <c r="K1230" s="53" t="str">
        <f t="shared" si="37"/>
        <v>202</v>
      </c>
      <c r="L1230" s="50" t="s">
        <v>2545</v>
      </c>
      <c r="M1230" s="51" t="s">
        <v>2546</v>
      </c>
      <c r="T1230" s="113" t="str">
        <f t="shared" si="36"/>
        <v/>
      </c>
      <c r="U1230" s="117" t="s">
        <v>4271</v>
      </c>
      <c r="V1230" s="117"/>
      <c r="W1230" s="117"/>
      <c r="X1230" s="117"/>
      <c r="Y1230" s="117" t="s">
        <v>2554</v>
      </c>
      <c r="Z1230" s="113"/>
      <c r="AA1230" s="114"/>
    </row>
    <row r="1231" spans="10:27" s="1" customFormat="1" ht="13.5" customHeight="1" x14ac:dyDescent="0.15">
      <c r="J1231" s="51"/>
      <c r="K1231" s="53" t="str">
        <f t="shared" si="37"/>
        <v>203</v>
      </c>
      <c r="L1231" s="50" t="s">
        <v>2547</v>
      </c>
      <c r="M1231" s="51" t="s">
        <v>2548</v>
      </c>
      <c r="T1231" s="113" t="str">
        <f t="shared" si="36"/>
        <v/>
      </c>
      <c r="U1231" s="117" t="s">
        <v>4272</v>
      </c>
      <c r="V1231" s="117"/>
      <c r="W1231" s="117"/>
      <c r="X1231" s="117"/>
      <c r="Y1231" s="117" t="s">
        <v>2556</v>
      </c>
      <c r="Z1231" s="113"/>
      <c r="AA1231" s="114"/>
    </row>
    <row r="1232" spans="10:27" s="1" customFormat="1" ht="13.5" customHeight="1" x14ac:dyDescent="0.15">
      <c r="J1232" s="51"/>
      <c r="K1232" s="53" t="str">
        <f t="shared" si="37"/>
        <v>204</v>
      </c>
      <c r="L1232" s="50" t="s">
        <v>2549</v>
      </c>
      <c r="M1232" s="51" t="s">
        <v>2550</v>
      </c>
      <c r="T1232" s="113" t="str">
        <f t="shared" si="36"/>
        <v/>
      </c>
      <c r="U1232" s="117" t="s">
        <v>4273</v>
      </c>
      <c r="V1232" s="117"/>
      <c r="W1232" s="117"/>
      <c r="X1232" s="117"/>
      <c r="Y1232" s="117" t="s">
        <v>2558</v>
      </c>
      <c r="Z1232" s="113"/>
      <c r="AA1232" s="114"/>
    </row>
    <row r="1233" spans="10:27" s="1" customFormat="1" ht="13.5" customHeight="1" x14ac:dyDescent="0.15">
      <c r="J1233" s="51"/>
      <c r="K1233" s="53" t="str">
        <f t="shared" si="37"/>
        <v>205</v>
      </c>
      <c r="L1233" s="50" t="s">
        <v>2551</v>
      </c>
      <c r="M1233" s="51" t="s">
        <v>2552</v>
      </c>
      <c r="T1233" s="113" t="str">
        <f t="shared" si="36"/>
        <v/>
      </c>
      <c r="U1233" s="117" t="s">
        <v>4274</v>
      </c>
      <c r="V1233" s="117"/>
      <c r="W1233" s="117"/>
      <c r="X1233" s="117"/>
      <c r="Y1233" s="117" t="s">
        <v>2560</v>
      </c>
      <c r="Z1233" s="113"/>
      <c r="AA1233" s="114"/>
    </row>
    <row r="1234" spans="10:27" s="1" customFormat="1" ht="13.5" customHeight="1" x14ac:dyDescent="0.15">
      <c r="J1234" s="51"/>
      <c r="K1234" s="53" t="str">
        <f t="shared" si="37"/>
        <v>206</v>
      </c>
      <c r="L1234" s="50" t="s">
        <v>2553</v>
      </c>
      <c r="M1234" s="51" t="s">
        <v>2554</v>
      </c>
      <c r="T1234" s="113" t="str">
        <f t="shared" si="36"/>
        <v/>
      </c>
      <c r="U1234" s="117" t="s">
        <v>4275</v>
      </c>
      <c r="V1234" s="117"/>
      <c r="W1234" s="117"/>
      <c r="X1234" s="117"/>
      <c r="Y1234" s="117" t="s">
        <v>2562</v>
      </c>
      <c r="Z1234" s="113"/>
      <c r="AA1234" s="114"/>
    </row>
    <row r="1235" spans="10:27" s="1" customFormat="1" ht="13.5" customHeight="1" x14ac:dyDescent="0.15">
      <c r="J1235" s="51"/>
      <c r="K1235" s="53" t="str">
        <f t="shared" si="37"/>
        <v>207</v>
      </c>
      <c r="L1235" s="50" t="s">
        <v>2555</v>
      </c>
      <c r="M1235" s="51" t="s">
        <v>2556</v>
      </c>
      <c r="T1235" s="113" t="str">
        <f t="shared" si="36"/>
        <v/>
      </c>
      <c r="U1235" s="117" t="s">
        <v>4276</v>
      </c>
      <c r="V1235" s="117"/>
      <c r="W1235" s="117"/>
      <c r="X1235" s="117"/>
      <c r="Y1235" s="117" t="s">
        <v>2564</v>
      </c>
      <c r="Z1235" s="113"/>
      <c r="AA1235" s="114"/>
    </row>
    <row r="1236" spans="10:27" s="1" customFormat="1" ht="13.5" customHeight="1" x14ac:dyDescent="0.15">
      <c r="J1236" s="51"/>
      <c r="K1236" s="53" t="str">
        <f t="shared" si="37"/>
        <v>208</v>
      </c>
      <c r="L1236" s="50" t="s">
        <v>2557</v>
      </c>
      <c r="M1236" s="51" t="s">
        <v>2558</v>
      </c>
      <c r="T1236" s="113" t="str">
        <f t="shared" si="36"/>
        <v/>
      </c>
      <c r="U1236" s="117" t="s">
        <v>4277</v>
      </c>
      <c r="V1236" s="117"/>
      <c r="W1236" s="117"/>
      <c r="X1236" s="117"/>
      <c r="Y1236" s="117" t="s">
        <v>2566</v>
      </c>
      <c r="Z1236" s="113"/>
      <c r="AA1236" s="114"/>
    </row>
    <row r="1237" spans="10:27" s="1" customFormat="1" ht="13.5" customHeight="1" x14ac:dyDescent="0.15">
      <c r="J1237" s="51"/>
      <c r="K1237" s="53" t="str">
        <f t="shared" si="37"/>
        <v>209</v>
      </c>
      <c r="L1237" s="50" t="s">
        <v>2559</v>
      </c>
      <c r="M1237" s="51" t="s">
        <v>2560</v>
      </c>
      <c r="T1237" s="113" t="str">
        <f t="shared" si="36"/>
        <v/>
      </c>
      <c r="U1237" s="117" t="s">
        <v>4278</v>
      </c>
      <c r="V1237" s="117"/>
      <c r="W1237" s="117"/>
      <c r="X1237" s="117"/>
      <c r="Y1237" s="117" t="s">
        <v>2568</v>
      </c>
      <c r="Z1237" s="113"/>
      <c r="AA1237" s="114"/>
    </row>
    <row r="1238" spans="10:27" s="1" customFormat="1" ht="13.5" customHeight="1" x14ac:dyDescent="0.15">
      <c r="J1238" s="51"/>
      <c r="K1238" s="53" t="str">
        <f t="shared" si="37"/>
        <v>210</v>
      </c>
      <c r="L1238" s="50" t="s">
        <v>2561</v>
      </c>
      <c r="M1238" s="51" t="s">
        <v>2562</v>
      </c>
      <c r="T1238" s="113" t="str">
        <f t="shared" si="36"/>
        <v/>
      </c>
      <c r="U1238" s="117" t="s">
        <v>4279</v>
      </c>
      <c r="V1238" s="117"/>
      <c r="W1238" s="117"/>
      <c r="X1238" s="117"/>
      <c r="Y1238" s="117" t="s">
        <v>2570</v>
      </c>
      <c r="Z1238" s="113"/>
      <c r="AA1238" s="114"/>
    </row>
    <row r="1239" spans="10:27" s="1" customFormat="1" ht="13.5" customHeight="1" x14ac:dyDescent="0.15">
      <c r="J1239" s="51"/>
      <c r="K1239" s="53" t="str">
        <f t="shared" si="37"/>
        <v>212</v>
      </c>
      <c r="L1239" s="50" t="s">
        <v>2563</v>
      </c>
      <c r="M1239" s="51" t="s">
        <v>2564</v>
      </c>
      <c r="T1239" s="113" t="str">
        <f t="shared" si="36"/>
        <v/>
      </c>
      <c r="U1239" s="117" t="s">
        <v>4280</v>
      </c>
      <c r="V1239" s="117"/>
      <c r="W1239" s="117"/>
      <c r="X1239" s="117"/>
      <c r="Y1239" s="117" t="s">
        <v>2572</v>
      </c>
      <c r="Z1239" s="113"/>
      <c r="AA1239" s="114"/>
    </row>
    <row r="1240" spans="10:27" s="1" customFormat="1" ht="13.5" customHeight="1" x14ac:dyDescent="0.15">
      <c r="J1240" s="51"/>
      <c r="K1240" s="53" t="str">
        <f t="shared" si="37"/>
        <v>213</v>
      </c>
      <c r="L1240" s="50" t="s">
        <v>2565</v>
      </c>
      <c r="M1240" s="51" t="s">
        <v>2566</v>
      </c>
      <c r="T1240" s="113" t="str">
        <f t="shared" si="36"/>
        <v/>
      </c>
      <c r="U1240" s="117" t="s">
        <v>4281</v>
      </c>
      <c r="V1240" s="117"/>
      <c r="W1240" s="117"/>
      <c r="X1240" s="117"/>
      <c r="Y1240" s="117" t="s">
        <v>2574</v>
      </c>
      <c r="Z1240" s="113"/>
      <c r="AA1240" s="114"/>
    </row>
    <row r="1241" spans="10:27" s="1" customFormat="1" ht="13.5" customHeight="1" x14ac:dyDescent="0.15">
      <c r="J1241" s="51"/>
      <c r="K1241" s="53" t="str">
        <f t="shared" si="37"/>
        <v>214</v>
      </c>
      <c r="L1241" s="50" t="s">
        <v>2567</v>
      </c>
      <c r="M1241" s="51" t="s">
        <v>2568</v>
      </c>
      <c r="T1241" s="113" t="str">
        <f t="shared" si="36"/>
        <v/>
      </c>
      <c r="U1241" s="117" t="s">
        <v>4282</v>
      </c>
      <c r="V1241" s="117"/>
      <c r="W1241" s="117"/>
      <c r="X1241" s="117"/>
      <c r="Y1241" s="117" t="s">
        <v>2576</v>
      </c>
      <c r="Z1241" s="113"/>
      <c r="AA1241" s="114"/>
    </row>
    <row r="1242" spans="10:27" s="1" customFormat="1" ht="13.5" customHeight="1" x14ac:dyDescent="0.15">
      <c r="J1242" s="51"/>
      <c r="K1242" s="53" t="str">
        <f t="shared" si="37"/>
        <v>215</v>
      </c>
      <c r="L1242" s="50" t="s">
        <v>2569</v>
      </c>
      <c r="M1242" s="51" t="s">
        <v>2570</v>
      </c>
      <c r="T1242" s="113" t="str">
        <f t="shared" si="36"/>
        <v/>
      </c>
      <c r="U1242" s="117" t="s">
        <v>4283</v>
      </c>
      <c r="V1242" s="117"/>
      <c r="W1242" s="117"/>
      <c r="X1242" s="117"/>
      <c r="Y1242" s="117" t="s">
        <v>2578</v>
      </c>
      <c r="Z1242" s="113"/>
      <c r="AA1242" s="114"/>
    </row>
    <row r="1243" spans="10:27" s="1" customFormat="1" ht="13.5" customHeight="1" x14ac:dyDescent="0.15">
      <c r="J1243" s="51"/>
      <c r="K1243" s="53" t="str">
        <f t="shared" si="37"/>
        <v>216</v>
      </c>
      <c r="L1243" s="50" t="s">
        <v>2571</v>
      </c>
      <c r="M1243" s="51" t="s">
        <v>2572</v>
      </c>
      <c r="T1243" s="113" t="str">
        <f t="shared" si="36"/>
        <v/>
      </c>
      <c r="U1243" s="117" t="s">
        <v>4284</v>
      </c>
      <c r="V1243" s="117"/>
      <c r="W1243" s="117"/>
      <c r="X1243" s="117"/>
      <c r="Y1243" s="117" t="s">
        <v>2580</v>
      </c>
      <c r="Z1243" s="113"/>
      <c r="AA1243" s="114"/>
    </row>
    <row r="1244" spans="10:27" s="1" customFormat="1" ht="13.5" customHeight="1" x14ac:dyDescent="0.15">
      <c r="J1244" s="51"/>
      <c r="K1244" s="53" t="str">
        <f t="shared" si="37"/>
        <v>217</v>
      </c>
      <c r="L1244" s="50" t="s">
        <v>2573</v>
      </c>
      <c r="M1244" s="51" t="s">
        <v>2574</v>
      </c>
      <c r="T1244" s="113" t="str">
        <f t="shared" si="36"/>
        <v/>
      </c>
      <c r="U1244" s="117" t="s">
        <v>4285</v>
      </c>
      <c r="V1244" s="117"/>
      <c r="W1244" s="117"/>
      <c r="X1244" s="117"/>
      <c r="Y1244" s="117" t="s">
        <v>2582</v>
      </c>
      <c r="Z1244" s="113"/>
      <c r="AA1244" s="114"/>
    </row>
    <row r="1245" spans="10:27" s="1" customFormat="1" ht="13.5" customHeight="1" x14ac:dyDescent="0.15">
      <c r="J1245" s="51"/>
      <c r="K1245" s="53" t="str">
        <f t="shared" si="37"/>
        <v>218</v>
      </c>
      <c r="L1245" s="50" t="s">
        <v>2575</v>
      </c>
      <c r="M1245" s="51" t="s">
        <v>2576</v>
      </c>
      <c r="T1245" s="113" t="str">
        <f t="shared" si="36"/>
        <v/>
      </c>
      <c r="U1245" s="117" t="s">
        <v>4286</v>
      </c>
      <c r="V1245" s="117"/>
      <c r="W1245" s="117"/>
      <c r="X1245" s="117"/>
      <c r="Y1245" s="117" t="s">
        <v>2584</v>
      </c>
      <c r="Z1245" s="113"/>
      <c r="AA1245" s="114"/>
    </row>
    <row r="1246" spans="10:27" s="1" customFormat="1" ht="13.5" customHeight="1" x14ac:dyDescent="0.15">
      <c r="J1246" s="51"/>
      <c r="K1246" s="53" t="str">
        <f t="shared" si="37"/>
        <v>219</v>
      </c>
      <c r="L1246" s="50" t="s">
        <v>2577</v>
      </c>
      <c r="M1246" s="51" t="s">
        <v>2578</v>
      </c>
      <c r="T1246" s="113" t="str">
        <f t="shared" si="36"/>
        <v/>
      </c>
      <c r="U1246" s="117" t="s">
        <v>4287</v>
      </c>
      <c r="V1246" s="117"/>
      <c r="W1246" s="117"/>
      <c r="X1246" s="117"/>
      <c r="Y1246" s="117" t="s">
        <v>2586</v>
      </c>
      <c r="Z1246" s="113"/>
      <c r="AA1246" s="114"/>
    </row>
    <row r="1247" spans="10:27" s="1" customFormat="1" ht="13.5" customHeight="1" x14ac:dyDescent="0.15">
      <c r="J1247" s="51"/>
      <c r="K1247" s="53" t="str">
        <f t="shared" si="37"/>
        <v>220</v>
      </c>
      <c r="L1247" s="50" t="s">
        <v>2579</v>
      </c>
      <c r="M1247" s="51" t="s">
        <v>2580</v>
      </c>
      <c r="T1247" s="113" t="str">
        <f t="shared" si="36"/>
        <v/>
      </c>
      <c r="U1247" s="117" t="s">
        <v>4288</v>
      </c>
      <c r="V1247" s="117"/>
      <c r="W1247" s="117"/>
      <c r="X1247" s="117"/>
      <c r="Y1247" s="117" t="s">
        <v>2588</v>
      </c>
      <c r="Z1247" s="113"/>
      <c r="AA1247" s="114"/>
    </row>
    <row r="1248" spans="10:27" s="1" customFormat="1" ht="13.5" customHeight="1" x14ac:dyDescent="0.15">
      <c r="J1248" s="51"/>
      <c r="K1248" s="53" t="str">
        <f t="shared" si="37"/>
        <v>221</v>
      </c>
      <c r="L1248" s="50" t="s">
        <v>2581</v>
      </c>
      <c r="M1248" s="51" t="s">
        <v>2582</v>
      </c>
      <c r="T1248" s="113" t="str">
        <f t="shared" si="36"/>
        <v/>
      </c>
      <c r="U1248" s="117" t="s">
        <v>4289</v>
      </c>
      <c r="V1248" s="117"/>
      <c r="W1248" s="117"/>
      <c r="X1248" s="117"/>
      <c r="Y1248" s="117" t="s">
        <v>2590</v>
      </c>
      <c r="Z1248" s="113"/>
      <c r="AA1248" s="114"/>
    </row>
    <row r="1249" spans="10:27" s="1" customFormat="1" ht="13.5" customHeight="1" x14ac:dyDescent="0.15">
      <c r="J1249" s="51"/>
      <c r="K1249" s="53" t="str">
        <f t="shared" si="37"/>
        <v>222</v>
      </c>
      <c r="L1249" s="50" t="s">
        <v>2583</v>
      </c>
      <c r="M1249" s="51" t="s">
        <v>2584</v>
      </c>
      <c r="T1249" s="113" t="str">
        <f t="shared" si="36"/>
        <v/>
      </c>
      <c r="U1249" s="117" t="s">
        <v>4290</v>
      </c>
      <c r="V1249" s="117"/>
      <c r="W1249" s="117"/>
      <c r="X1249" s="117"/>
      <c r="Y1249" s="117" t="s">
        <v>2592</v>
      </c>
      <c r="Z1249" s="113"/>
      <c r="AA1249" s="114"/>
    </row>
    <row r="1250" spans="10:27" s="1" customFormat="1" ht="13.5" customHeight="1" x14ac:dyDescent="0.15">
      <c r="J1250" s="51"/>
      <c r="K1250" s="53" t="str">
        <f t="shared" si="37"/>
        <v>223</v>
      </c>
      <c r="L1250" s="50" t="s">
        <v>2585</v>
      </c>
      <c r="M1250" s="51" t="s">
        <v>2586</v>
      </c>
      <c r="T1250" s="113" t="str">
        <f t="shared" si="36"/>
        <v/>
      </c>
      <c r="U1250" s="117" t="s">
        <v>4291</v>
      </c>
      <c r="V1250" s="117"/>
      <c r="W1250" s="117"/>
      <c r="X1250" s="117"/>
      <c r="Y1250" s="117" t="s">
        <v>2594</v>
      </c>
      <c r="Z1250" s="113"/>
      <c r="AA1250" s="114"/>
    </row>
    <row r="1251" spans="10:27" s="1" customFormat="1" ht="13.5" customHeight="1" x14ac:dyDescent="0.15">
      <c r="J1251" s="51"/>
      <c r="K1251" s="53" t="str">
        <f t="shared" si="37"/>
        <v>224</v>
      </c>
      <c r="L1251" s="50" t="s">
        <v>2587</v>
      </c>
      <c r="M1251" s="51" t="s">
        <v>2588</v>
      </c>
      <c r="T1251" s="113" t="str">
        <f t="shared" si="36"/>
        <v/>
      </c>
      <c r="U1251" s="117" t="s">
        <v>4292</v>
      </c>
      <c r="V1251" s="117"/>
      <c r="W1251" s="117"/>
      <c r="X1251" s="117"/>
      <c r="Y1251" s="117" t="s">
        <v>2596</v>
      </c>
      <c r="Z1251" s="113"/>
      <c r="AA1251" s="114"/>
    </row>
    <row r="1252" spans="10:27" s="1" customFormat="1" ht="13.5" customHeight="1" x14ac:dyDescent="0.15">
      <c r="J1252" s="51"/>
      <c r="K1252" s="53" t="str">
        <f t="shared" si="37"/>
        <v>225</v>
      </c>
      <c r="L1252" s="50" t="s">
        <v>2589</v>
      </c>
      <c r="M1252" s="51" t="s">
        <v>2590</v>
      </c>
      <c r="T1252" s="113" t="str">
        <f t="shared" si="36"/>
        <v/>
      </c>
      <c r="U1252" s="117" t="s">
        <v>4293</v>
      </c>
      <c r="V1252" s="117"/>
      <c r="W1252" s="117"/>
      <c r="X1252" s="117"/>
      <c r="Y1252" s="117" t="s">
        <v>2598</v>
      </c>
      <c r="Z1252" s="113"/>
      <c r="AA1252" s="114"/>
    </row>
    <row r="1253" spans="10:27" s="1" customFormat="1" ht="13.5" customHeight="1" x14ac:dyDescent="0.15">
      <c r="J1253" s="51"/>
      <c r="K1253" s="53" t="str">
        <f t="shared" si="37"/>
        <v>226</v>
      </c>
      <c r="L1253" s="50" t="s">
        <v>2591</v>
      </c>
      <c r="M1253" s="51" t="s">
        <v>2592</v>
      </c>
      <c r="T1253" s="113" t="str">
        <f t="shared" si="36"/>
        <v/>
      </c>
      <c r="U1253" s="117" t="s">
        <v>4294</v>
      </c>
      <c r="V1253" s="117"/>
      <c r="W1253" s="117"/>
      <c r="X1253" s="117"/>
      <c r="Y1253" s="117" t="s">
        <v>2600</v>
      </c>
      <c r="Z1253" s="113"/>
      <c r="AA1253" s="114"/>
    </row>
    <row r="1254" spans="10:27" s="1" customFormat="1" ht="13.5" customHeight="1" x14ac:dyDescent="0.15">
      <c r="J1254" s="51"/>
      <c r="K1254" s="53" t="str">
        <f t="shared" si="37"/>
        <v>227</v>
      </c>
      <c r="L1254" s="50" t="s">
        <v>2593</v>
      </c>
      <c r="M1254" s="51" t="s">
        <v>2594</v>
      </c>
      <c r="T1254" s="113" t="str">
        <f t="shared" si="36"/>
        <v/>
      </c>
      <c r="U1254" s="117" t="s">
        <v>4295</v>
      </c>
      <c r="V1254" s="117"/>
      <c r="W1254" s="117"/>
      <c r="X1254" s="117"/>
      <c r="Y1254" s="117" t="s">
        <v>2602</v>
      </c>
      <c r="Z1254" s="113"/>
      <c r="AA1254" s="114"/>
    </row>
    <row r="1255" spans="10:27" s="1" customFormat="1" ht="13.5" customHeight="1" x14ac:dyDescent="0.15">
      <c r="J1255" s="51"/>
      <c r="K1255" s="53" t="str">
        <f t="shared" si="37"/>
        <v>228</v>
      </c>
      <c r="L1255" s="50" t="s">
        <v>2595</v>
      </c>
      <c r="M1255" s="51" t="s">
        <v>2596</v>
      </c>
      <c r="T1255" s="113" t="str">
        <f t="shared" si="36"/>
        <v/>
      </c>
      <c r="U1255" s="117" t="s">
        <v>4296</v>
      </c>
      <c r="V1255" s="117"/>
      <c r="W1255" s="117"/>
      <c r="X1255" s="117"/>
      <c r="Y1255" s="117" t="s">
        <v>2604</v>
      </c>
      <c r="Z1255" s="113"/>
      <c r="AA1255" s="114"/>
    </row>
    <row r="1256" spans="10:27" s="1" customFormat="1" ht="13.5" customHeight="1" x14ac:dyDescent="0.15">
      <c r="J1256" s="51"/>
      <c r="K1256" s="53" t="str">
        <f t="shared" si="37"/>
        <v>229</v>
      </c>
      <c r="L1256" s="50" t="s">
        <v>2597</v>
      </c>
      <c r="M1256" s="51" t="s">
        <v>2598</v>
      </c>
      <c r="T1256" s="113" t="str">
        <f t="shared" si="36"/>
        <v/>
      </c>
      <c r="U1256" s="117" t="s">
        <v>4297</v>
      </c>
      <c r="V1256" s="117"/>
      <c r="W1256" s="117"/>
      <c r="X1256" s="117"/>
      <c r="Y1256" s="117" t="s">
        <v>2606</v>
      </c>
      <c r="Z1256" s="113"/>
      <c r="AA1256" s="114"/>
    </row>
    <row r="1257" spans="10:27" s="1" customFormat="1" ht="13.5" customHeight="1" x14ac:dyDescent="0.15">
      <c r="J1257" s="51"/>
      <c r="K1257" s="53" t="str">
        <f t="shared" si="37"/>
        <v>301</v>
      </c>
      <c r="L1257" s="50" t="s">
        <v>2599</v>
      </c>
      <c r="M1257" s="51" t="s">
        <v>2600</v>
      </c>
      <c r="T1257" s="113" t="str">
        <f t="shared" si="36"/>
        <v/>
      </c>
      <c r="U1257" s="117" t="s">
        <v>4298</v>
      </c>
      <c r="V1257" s="117"/>
      <c r="W1257" s="117"/>
      <c r="X1257" s="117"/>
      <c r="Y1257" s="117" t="s">
        <v>2608</v>
      </c>
      <c r="Z1257" s="113"/>
      <c r="AA1257" s="114"/>
    </row>
    <row r="1258" spans="10:27" s="1" customFormat="1" ht="13.5" customHeight="1" x14ac:dyDescent="0.15">
      <c r="J1258" s="51"/>
      <c r="K1258" s="53" t="str">
        <f t="shared" si="37"/>
        <v>365</v>
      </c>
      <c r="L1258" s="50" t="s">
        <v>2601</v>
      </c>
      <c r="M1258" s="51" t="s">
        <v>2602</v>
      </c>
      <c r="T1258" s="113" t="str">
        <f t="shared" si="36"/>
        <v/>
      </c>
      <c r="U1258" s="117" t="s">
        <v>4299</v>
      </c>
      <c r="V1258" s="117"/>
      <c r="W1258" s="117"/>
      <c r="X1258" s="117"/>
      <c r="Y1258" s="117" t="s">
        <v>2610</v>
      </c>
      <c r="Z1258" s="113"/>
      <c r="AA1258" s="114"/>
    </row>
    <row r="1259" spans="10:27" s="1" customFormat="1" ht="13.5" customHeight="1" x14ac:dyDescent="0.15">
      <c r="J1259" s="51"/>
      <c r="K1259" s="53" t="str">
        <f t="shared" si="37"/>
        <v>381</v>
      </c>
      <c r="L1259" s="50" t="s">
        <v>2603</v>
      </c>
      <c r="M1259" s="51" t="s">
        <v>2604</v>
      </c>
      <c r="T1259" s="113" t="str">
        <f t="shared" si="36"/>
        <v/>
      </c>
      <c r="U1259" s="117" t="s">
        <v>4300</v>
      </c>
      <c r="V1259" s="117"/>
      <c r="W1259" s="117"/>
      <c r="X1259" s="117"/>
      <c r="Y1259" s="117" t="s">
        <v>2612</v>
      </c>
      <c r="Z1259" s="113"/>
      <c r="AA1259" s="114"/>
    </row>
    <row r="1260" spans="10:27" s="1" customFormat="1" ht="13.5" customHeight="1" x14ac:dyDescent="0.15">
      <c r="J1260" s="51"/>
      <c r="K1260" s="53" t="str">
        <f t="shared" si="37"/>
        <v>382</v>
      </c>
      <c r="L1260" s="50" t="s">
        <v>2605</v>
      </c>
      <c r="M1260" s="51" t="s">
        <v>2606</v>
      </c>
      <c r="T1260" s="113" t="str">
        <f t="shared" si="36"/>
        <v/>
      </c>
      <c r="U1260" s="117" t="s">
        <v>4301</v>
      </c>
      <c r="V1260" s="117"/>
      <c r="W1260" s="117"/>
      <c r="X1260" s="117"/>
      <c r="Y1260" s="117" t="s">
        <v>2614</v>
      </c>
      <c r="Z1260" s="113"/>
      <c r="AA1260" s="114"/>
    </row>
    <row r="1261" spans="10:27" s="1" customFormat="1" ht="13.5" customHeight="1" x14ac:dyDescent="0.15">
      <c r="J1261" s="51"/>
      <c r="K1261" s="53" t="str">
        <f t="shared" si="37"/>
        <v>442</v>
      </c>
      <c r="L1261" s="50" t="s">
        <v>2607</v>
      </c>
      <c r="M1261" s="51" t="s">
        <v>2608</v>
      </c>
      <c r="T1261" s="113" t="str">
        <f t="shared" si="36"/>
        <v/>
      </c>
      <c r="U1261" s="117" t="s">
        <v>4302</v>
      </c>
      <c r="V1261" s="117"/>
      <c r="W1261" s="117"/>
      <c r="X1261" s="117"/>
      <c r="Y1261" s="117" t="s">
        <v>2616</v>
      </c>
      <c r="Z1261" s="113"/>
      <c r="AA1261" s="114"/>
    </row>
    <row r="1262" spans="10:27" s="1" customFormat="1" ht="13.5" customHeight="1" x14ac:dyDescent="0.15">
      <c r="J1262" s="51"/>
      <c r="K1262" s="53" t="str">
        <f t="shared" si="37"/>
        <v>443</v>
      </c>
      <c r="L1262" s="50" t="s">
        <v>2609</v>
      </c>
      <c r="M1262" s="51" t="s">
        <v>2610</v>
      </c>
      <c r="T1262" s="113" t="str">
        <f t="shared" si="36"/>
        <v/>
      </c>
      <c r="U1262" s="117" t="s">
        <v>4303</v>
      </c>
      <c r="V1262" s="117"/>
      <c r="W1262" s="117"/>
      <c r="X1262" s="117"/>
      <c r="Y1262" s="117" t="s">
        <v>2618</v>
      </c>
      <c r="Z1262" s="113"/>
      <c r="AA1262" s="114"/>
    </row>
    <row r="1263" spans="10:27" s="1" customFormat="1" ht="13.5" customHeight="1" x14ac:dyDescent="0.15">
      <c r="J1263" s="51"/>
      <c r="K1263" s="53" t="str">
        <f t="shared" si="37"/>
        <v>446</v>
      </c>
      <c r="L1263" s="50" t="s">
        <v>2611</v>
      </c>
      <c r="M1263" s="51" t="s">
        <v>2612</v>
      </c>
      <c r="T1263" s="113" t="str">
        <f t="shared" si="36"/>
        <v/>
      </c>
      <c r="U1263" s="117" t="s">
        <v>4304</v>
      </c>
      <c r="V1263" s="117"/>
      <c r="W1263" s="117"/>
      <c r="X1263" s="117"/>
      <c r="Y1263" s="117" t="s">
        <v>2620</v>
      </c>
      <c r="Z1263" s="113"/>
      <c r="AA1263" s="114"/>
    </row>
    <row r="1264" spans="10:27" s="1" customFormat="1" ht="13.5" customHeight="1" x14ac:dyDescent="0.15">
      <c r="J1264" s="51"/>
      <c r="K1264" s="53" t="str">
        <f t="shared" si="37"/>
        <v>464</v>
      </c>
      <c r="L1264" s="50" t="s">
        <v>2613</v>
      </c>
      <c r="M1264" s="51" t="s">
        <v>2614</v>
      </c>
      <c r="T1264" s="113" t="str">
        <f t="shared" si="36"/>
        <v/>
      </c>
      <c r="U1264" s="117" t="s">
        <v>4305</v>
      </c>
      <c r="V1264" s="117"/>
      <c r="W1264" s="117"/>
      <c r="X1264" s="117"/>
      <c r="Y1264" s="117" t="s">
        <v>2622</v>
      </c>
      <c r="Z1264" s="113"/>
      <c r="AA1264" s="114"/>
    </row>
    <row r="1265" spans="10:27" s="1" customFormat="1" ht="13.5" customHeight="1" x14ac:dyDescent="0.15">
      <c r="J1265" s="51"/>
      <c r="K1265" s="53" t="str">
        <f t="shared" si="37"/>
        <v>481</v>
      </c>
      <c r="L1265" s="50" t="s">
        <v>2615</v>
      </c>
      <c r="M1265" s="51" t="s">
        <v>2616</v>
      </c>
      <c r="T1265" s="113" t="str">
        <f t="shared" si="36"/>
        <v/>
      </c>
      <c r="U1265" s="117" t="s">
        <v>4306</v>
      </c>
      <c r="V1265" s="117"/>
      <c r="W1265" s="117"/>
      <c r="X1265" s="117"/>
      <c r="Y1265" s="117" t="s">
        <v>2624</v>
      </c>
      <c r="Z1265" s="113"/>
      <c r="AA1265" s="114"/>
    </row>
    <row r="1266" spans="10:27" s="1" customFormat="1" ht="13.5" customHeight="1" x14ac:dyDescent="0.15">
      <c r="J1266" s="51"/>
      <c r="K1266" s="53" t="str">
        <f t="shared" si="37"/>
        <v>501</v>
      </c>
      <c r="L1266" s="50" t="s">
        <v>2617</v>
      </c>
      <c r="M1266" s="51" t="s">
        <v>2618</v>
      </c>
      <c r="T1266" s="113" t="str">
        <f t="shared" si="36"/>
        <v/>
      </c>
      <c r="U1266" s="117" t="s">
        <v>4307</v>
      </c>
      <c r="V1266" s="117"/>
      <c r="W1266" s="117"/>
      <c r="X1266" s="117"/>
      <c r="Y1266" s="117" t="s">
        <v>2626</v>
      </c>
      <c r="Z1266" s="113"/>
      <c r="AA1266" s="114"/>
    </row>
    <row r="1267" spans="10:27" s="1" customFormat="1" ht="13.5" customHeight="1" x14ac:dyDescent="0.15">
      <c r="J1267" s="51"/>
      <c r="K1267" s="53" t="str">
        <f t="shared" si="37"/>
        <v>585</v>
      </c>
      <c r="L1267" s="50" t="s">
        <v>2619</v>
      </c>
      <c r="M1267" s="51" t="s">
        <v>2620</v>
      </c>
      <c r="T1267" s="113" t="str">
        <f t="shared" si="36"/>
        <v/>
      </c>
      <c r="U1267" s="117" t="s">
        <v>4308</v>
      </c>
      <c r="V1267" s="117"/>
      <c r="W1267" s="117"/>
      <c r="X1267" s="117"/>
      <c r="Y1267" s="117" t="s">
        <v>2628</v>
      </c>
      <c r="Z1267" s="113"/>
      <c r="AA1267" s="114"/>
    </row>
    <row r="1268" spans="10:27" s="1" customFormat="1" ht="13.5" customHeight="1" x14ac:dyDescent="0.15">
      <c r="J1268" s="51"/>
      <c r="K1268" s="53" t="str">
        <f t="shared" si="37"/>
        <v>586</v>
      </c>
      <c r="L1268" s="50" t="s">
        <v>2621</v>
      </c>
      <c r="M1268" s="51" t="s">
        <v>2622</v>
      </c>
      <c r="T1268" s="113" t="str">
        <f t="shared" si="36"/>
        <v/>
      </c>
      <c r="U1268" s="117" t="s">
        <v>4309</v>
      </c>
      <c r="V1268" s="117"/>
      <c r="W1268" s="117"/>
      <c r="X1268" s="117"/>
      <c r="Y1268" s="117" t="s">
        <v>2630</v>
      </c>
      <c r="Z1268" s="113"/>
      <c r="AA1268" s="114"/>
    </row>
    <row r="1269" spans="10:27" s="1" customFormat="1" ht="13.5" customHeight="1" x14ac:dyDescent="0.15">
      <c r="J1269" s="51"/>
      <c r="K1269" s="53" t="str">
        <f t="shared" si="37"/>
        <v>201</v>
      </c>
      <c r="L1269" s="50" t="s">
        <v>2623</v>
      </c>
      <c r="M1269" s="51" t="s">
        <v>2624</v>
      </c>
      <c r="T1269" s="113" t="str">
        <f t="shared" si="36"/>
        <v/>
      </c>
      <c r="U1269" s="117" t="s">
        <v>4310</v>
      </c>
      <c r="V1269" s="117"/>
      <c r="W1269" s="117"/>
      <c r="X1269" s="117"/>
      <c r="Y1269" s="117" t="s">
        <v>2632</v>
      </c>
      <c r="Z1269" s="113"/>
      <c r="AA1269" s="114"/>
    </row>
    <row r="1270" spans="10:27" s="1" customFormat="1" ht="13.5" customHeight="1" x14ac:dyDescent="0.15">
      <c r="J1270" s="51"/>
      <c r="K1270" s="53" t="str">
        <f t="shared" si="37"/>
        <v>202</v>
      </c>
      <c r="L1270" s="50" t="s">
        <v>2625</v>
      </c>
      <c r="M1270" s="51" t="s">
        <v>2626</v>
      </c>
      <c r="T1270" s="113" t="str">
        <f t="shared" si="36"/>
        <v/>
      </c>
      <c r="U1270" s="117" t="s">
        <v>4311</v>
      </c>
      <c r="V1270" s="117"/>
      <c r="W1270" s="117"/>
      <c r="X1270" s="117"/>
      <c r="Y1270" s="117" t="s">
        <v>2634</v>
      </c>
      <c r="Z1270" s="113"/>
      <c r="AA1270" s="114"/>
    </row>
    <row r="1271" spans="10:27" s="1" customFormat="1" ht="13.5" customHeight="1" x14ac:dyDescent="0.15">
      <c r="J1271" s="51"/>
      <c r="K1271" s="53" t="str">
        <f t="shared" si="37"/>
        <v>203</v>
      </c>
      <c r="L1271" s="50" t="s">
        <v>2627</v>
      </c>
      <c r="M1271" s="51" t="s">
        <v>2628</v>
      </c>
      <c r="T1271" s="113" t="str">
        <f t="shared" si="36"/>
        <v/>
      </c>
      <c r="U1271" s="117" t="s">
        <v>4312</v>
      </c>
      <c r="V1271" s="117"/>
      <c r="W1271" s="117"/>
      <c r="X1271" s="117"/>
      <c r="Y1271" s="117" t="s">
        <v>2636</v>
      </c>
      <c r="Z1271" s="113"/>
      <c r="AA1271" s="114"/>
    </row>
    <row r="1272" spans="10:27" s="1" customFormat="1" ht="13.5" customHeight="1" x14ac:dyDescent="0.15">
      <c r="J1272" s="51"/>
      <c r="K1272" s="53" t="str">
        <f t="shared" si="37"/>
        <v>204</v>
      </c>
      <c r="L1272" s="50" t="s">
        <v>2629</v>
      </c>
      <c r="M1272" s="51" t="s">
        <v>2630</v>
      </c>
      <c r="T1272" s="113" t="str">
        <f t="shared" si="36"/>
        <v/>
      </c>
      <c r="U1272" s="117" t="s">
        <v>4313</v>
      </c>
      <c r="V1272" s="117"/>
      <c r="W1272" s="117"/>
      <c r="X1272" s="117"/>
      <c r="Y1272" s="117" t="s">
        <v>2638</v>
      </c>
      <c r="Z1272" s="113"/>
      <c r="AA1272" s="114"/>
    </row>
    <row r="1273" spans="10:27" s="1" customFormat="1" ht="13.5" customHeight="1" x14ac:dyDescent="0.15">
      <c r="J1273" s="51"/>
      <c r="K1273" s="53" t="str">
        <f t="shared" si="37"/>
        <v>205</v>
      </c>
      <c r="L1273" s="50" t="s">
        <v>2631</v>
      </c>
      <c r="M1273" s="51" t="s">
        <v>2632</v>
      </c>
      <c r="T1273" s="113" t="str">
        <f t="shared" si="36"/>
        <v/>
      </c>
      <c r="U1273" s="117" t="s">
        <v>4314</v>
      </c>
      <c r="V1273" s="117"/>
      <c r="W1273" s="117"/>
      <c r="X1273" s="117"/>
      <c r="Y1273" s="117" t="s">
        <v>2640</v>
      </c>
      <c r="Z1273" s="113"/>
      <c r="AA1273" s="114"/>
    </row>
    <row r="1274" spans="10:27" s="1" customFormat="1" ht="13.5" customHeight="1" x14ac:dyDescent="0.15">
      <c r="J1274" s="51"/>
      <c r="K1274" s="53" t="str">
        <f t="shared" si="37"/>
        <v>206</v>
      </c>
      <c r="L1274" s="50" t="s">
        <v>2633</v>
      </c>
      <c r="M1274" s="51" t="s">
        <v>2634</v>
      </c>
      <c r="T1274" s="113" t="str">
        <f t="shared" si="36"/>
        <v/>
      </c>
      <c r="U1274" s="117" t="s">
        <v>4315</v>
      </c>
      <c r="V1274" s="117"/>
      <c r="W1274" s="117"/>
      <c r="X1274" s="117"/>
      <c r="Y1274" s="117" t="s">
        <v>2642</v>
      </c>
      <c r="Z1274" s="113"/>
      <c r="AA1274" s="114"/>
    </row>
    <row r="1275" spans="10:27" s="1" customFormat="1" ht="13.5" customHeight="1" x14ac:dyDescent="0.15">
      <c r="J1275" s="51"/>
      <c r="K1275" s="53" t="str">
        <f t="shared" si="37"/>
        <v>207</v>
      </c>
      <c r="L1275" s="50" t="s">
        <v>2635</v>
      </c>
      <c r="M1275" s="51" t="s">
        <v>2636</v>
      </c>
      <c r="T1275" s="113" t="str">
        <f t="shared" si="36"/>
        <v/>
      </c>
      <c r="U1275" s="117" t="s">
        <v>4316</v>
      </c>
      <c r="V1275" s="117"/>
      <c r="W1275" s="117"/>
      <c r="X1275" s="117"/>
      <c r="Y1275" s="117" t="s">
        <v>2644</v>
      </c>
      <c r="Z1275" s="113"/>
      <c r="AA1275" s="114"/>
    </row>
    <row r="1276" spans="10:27" s="1" customFormat="1" ht="13.5" customHeight="1" x14ac:dyDescent="0.15">
      <c r="J1276" s="51"/>
      <c r="K1276" s="53" t="str">
        <f t="shared" si="37"/>
        <v>208</v>
      </c>
      <c r="L1276" s="50" t="s">
        <v>2637</v>
      </c>
      <c r="M1276" s="51" t="s">
        <v>2638</v>
      </c>
      <c r="T1276" s="113" t="str">
        <f t="shared" si="36"/>
        <v/>
      </c>
      <c r="U1276" s="117" t="s">
        <v>4317</v>
      </c>
      <c r="V1276" s="117"/>
      <c r="W1276" s="117"/>
      <c r="X1276" s="117"/>
      <c r="Y1276" s="117" t="s">
        <v>2646</v>
      </c>
      <c r="Z1276" s="113"/>
      <c r="AA1276" s="114"/>
    </row>
    <row r="1277" spans="10:27" s="1" customFormat="1" ht="13.5" customHeight="1" x14ac:dyDescent="0.15">
      <c r="J1277" s="51"/>
      <c r="K1277" s="53" t="str">
        <f t="shared" si="37"/>
        <v>209</v>
      </c>
      <c r="L1277" s="50" t="s">
        <v>2639</v>
      </c>
      <c r="M1277" s="51" t="s">
        <v>2640</v>
      </c>
      <c r="T1277" s="113" t="str">
        <f t="shared" si="36"/>
        <v/>
      </c>
      <c r="U1277" s="117" t="s">
        <v>4318</v>
      </c>
      <c r="V1277" s="117"/>
      <c r="W1277" s="117"/>
      <c r="X1277" s="117"/>
      <c r="Y1277" s="117" t="s">
        <v>2648</v>
      </c>
      <c r="Z1277" s="113"/>
      <c r="AA1277" s="114"/>
    </row>
    <row r="1278" spans="10:27" s="1" customFormat="1" ht="13.5" customHeight="1" x14ac:dyDescent="0.15">
      <c r="J1278" s="51"/>
      <c r="K1278" s="53" t="str">
        <f t="shared" si="37"/>
        <v>210</v>
      </c>
      <c r="L1278" s="50" t="s">
        <v>2641</v>
      </c>
      <c r="M1278" s="51" t="s">
        <v>2642</v>
      </c>
      <c r="T1278" s="113" t="str">
        <f t="shared" si="36"/>
        <v/>
      </c>
      <c r="U1278" s="117" t="s">
        <v>4319</v>
      </c>
      <c r="V1278" s="117"/>
      <c r="W1278" s="117"/>
      <c r="X1278" s="117"/>
      <c r="Y1278" s="117" t="s">
        <v>2650</v>
      </c>
      <c r="Z1278" s="113"/>
      <c r="AA1278" s="114"/>
    </row>
    <row r="1279" spans="10:27" s="1" customFormat="1" ht="13.5" customHeight="1" x14ac:dyDescent="0.15">
      <c r="J1279" s="51"/>
      <c r="K1279" s="53" t="str">
        <f t="shared" si="37"/>
        <v>211</v>
      </c>
      <c r="L1279" s="50" t="s">
        <v>2643</v>
      </c>
      <c r="M1279" s="51" t="s">
        <v>2644</v>
      </c>
      <c r="T1279" s="113" t="str">
        <f t="shared" si="36"/>
        <v/>
      </c>
      <c r="U1279" s="117" t="s">
        <v>4320</v>
      </c>
      <c r="V1279" s="117"/>
      <c r="W1279" s="117"/>
      <c r="X1279" s="117"/>
      <c r="Y1279" s="117" t="s">
        <v>2652</v>
      </c>
      <c r="Z1279" s="113"/>
      <c r="AA1279" s="114"/>
    </row>
    <row r="1280" spans="10:27" s="1" customFormat="1" ht="13.5" customHeight="1" x14ac:dyDescent="0.15">
      <c r="J1280" s="51"/>
      <c r="K1280" s="53" t="str">
        <f t="shared" si="37"/>
        <v>212</v>
      </c>
      <c r="L1280" s="50" t="s">
        <v>2645</v>
      </c>
      <c r="M1280" s="51" t="s">
        <v>2646</v>
      </c>
      <c r="T1280" s="113" t="str">
        <f t="shared" si="36"/>
        <v/>
      </c>
      <c r="U1280" s="117" t="s">
        <v>4321</v>
      </c>
      <c r="V1280" s="117"/>
      <c r="W1280" s="117"/>
      <c r="X1280" s="117"/>
      <c r="Y1280" s="117" t="s">
        <v>2654</v>
      </c>
      <c r="Z1280" s="113"/>
      <c r="AA1280" s="114"/>
    </row>
    <row r="1281" spans="10:27" s="1" customFormat="1" ht="13.5" customHeight="1" x14ac:dyDescent="0.15">
      <c r="J1281" s="51"/>
      <c r="K1281" s="53" t="str">
        <f t="shared" si="37"/>
        <v>322</v>
      </c>
      <c r="L1281" s="50" t="s">
        <v>2647</v>
      </c>
      <c r="M1281" s="51" t="s">
        <v>2648</v>
      </c>
      <c r="T1281" s="113" t="str">
        <f t="shared" si="36"/>
        <v/>
      </c>
      <c r="U1281" s="117" t="s">
        <v>4322</v>
      </c>
      <c r="V1281" s="117"/>
      <c r="W1281" s="117"/>
      <c r="X1281" s="117"/>
      <c r="Y1281" s="117" t="s">
        <v>2656</v>
      </c>
      <c r="Z1281" s="113"/>
      <c r="AA1281" s="114"/>
    </row>
    <row r="1282" spans="10:27" s="1" customFormat="1" ht="13.5" customHeight="1" x14ac:dyDescent="0.15">
      <c r="J1282" s="51"/>
      <c r="K1282" s="53" t="str">
        <f t="shared" si="37"/>
        <v>342</v>
      </c>
      <c r="L1282" s="50" t="s">
        <v>2649</v>
      </c>
      <c r="M1282" s="51" t="s">
        <v>2650</v>
      </c>
      <c r="T1282" s="113" t="str">
        <f t="shared" si="36"/>
        <v/>
      </c>
      <c r="U1282" s="117" t="s">
        <v>4323</v>
      </c>
      <c r="V1282" s="117"/>
      <c r="W1282" s="117"/>
      <c r="X1282" s="117"/>
      <c r="Y1282" s="117" t="s">
        <v>2658</v>
      </c>
      <c r="Z1282" s="113"/>
      <c r="AA1282" s="114"/>
    </row>
    <row r="1283" spans="10:27" s="1" customFormat="1" ht="13.5" customHeight="1" x14ac:dyDescent="0.15">
      <c r="J1283" s="51"/>
      <c r="K1283" s="53" t="str">
        <f t="shared" si="37"/>
        <v>343</v>
      </c>
      <c r="L1283" s="50" t="s">
        <v>2651</v>
      </c>
      <c r="M1283" s="51" t="s">
        <v>2652</v>
      </c>
      <c r="T1283" s="113" t="str">
        <f t="shared" si="36"/>
        <v/>
      </c>
      <c r="U1283" s="117" t="s">
        <v>4324</v>
      </c>
      <c r="V1283" s="117"/>
      <c r="W1283" s="117"/>
      <c r="X1283" s="117"/>
      <c r="Y1283" s="117" t="s">
        <v>2660</v>
      </c>
      <c r="Z1283" s="113"/>
      <c r="AA1283" s="114"/>
    </row>
    <row r="1284" spans="10:27" s="1" customFormat="1" ht="13.5" customHeight="1" x14ac:dyDescent="0.15">
      <c r="J1284" s="51"/>
      <c r="K1284" s="53" t="str">
        <f t="shared" si="37"/>
        <v>344</v>
      </c>
      <c r="L1284" s="50" t="s">
        <v>2653</v>
      </c>
      <c r="M1284" s="51" t="s">
        <v>2654</v>
      </c>
      <c r="T1284" s="113" t="str">
        <f t="shared" si="36"/>
        <v/>
      </c>
      <c r="U1284" s="117" t="s">
        <v>4325</v>
      </c>
      <c r="V1284" s="117"/>
      <c r="W1284" s="117"/>
      <c r="X1284" s="117"/>
      <c r="Y1284" s="117" t="s">
        <v>2662</v>
      </c>
      <c r="Z1284" s="113"/>
      <c r="AA1284" s="114"/>
    </row>
    <row r="1285" spans="10:27" s="1" customFormat="1" ht="13.5" customHeight="1" x14ac:dyDescent="0.15">
      <c r="J1285" s="51"/>
      <c r="K1285" s="53" t="str">
        <f t="shared" si="37"/>
        <v>345</v>
      </c>
      <c r="L1285" s="50" t="s">
        <v>2655</v>
      </c>
      <c r="M1285" s="51" t="s">
        <v>2656</v>
      </c>
      <c r="T1285" s="113" t="str">
        <f t="shared" ref="T1285:T1348" si="38">Q1285&amp;H1285</f>
        <v/>
      </c>
      <c r="U1285" s="117" t="s">
        <v>4326</v>
      </c>
      <c r="V1285" s="117"/>
      <c r="W1285" s="117"/>
      <c r="X1285" s="117"/>
      <c r="Y1285" s="117" t="s">
        <v>2664</v>
      </c>
      <c r="Z1285" s="113"/>
      <c r="AA1285" s="114"/>
    </row>
    <row r="1286" spans="10:27" s="1" customFormat="1" ht="13.5" customHeight="1" x14ac:dyDescent="0.15">
      <c r="J1286" s="51"/>
      <c r="K1286" s="53" t="str">
        <f t="shared" ref="K1286:K1349" si="39">RIGHT(L1286,3)</f>
        <v>361</v>
      </c>
      <c r="L1286" s="50" t="s">
        <v>2657</v>
      </c>
      <c r="M1286" s="51" t="s">
        <v>2658</v>
      </c>
      <c r="T1286" s="113" t="str">
        <f t="shared" si="38"/>
        <v/>
      </c>
      <c r="U1286" s="117" t="s">
        <v>4327</v>
      </c>
      <c r="V1286" s="117"/>
      <c r="W1286" s="117"/>
      <c r="X1286" s="117"/>
      <c r="Y1286" s="117" t="s">
        <v>2666</v>
      </c>
      <c r="Z1286" s="113"/>
      <c r="AA1286" s="114"/>
    </row>
    <row r="1287" spans="10:27" s="1" customFormat="1" ht="13.5" customHeight="1" x14ac:dyDescent="0.15">
      <c r="J1287" s="51"/>
      <c r="K1287" s="53" t="str">
        <f t="shared" si="39"/>
        <v>362</v>
      </c>
      <c r="L1287" s="50" t="s">
        <v>2659</v>
      </c>
      <c r="M1287" s="51" t="s">
        <v>2660</v>
      </c>
      <c r="T1287" s="113" t="str">
        <f t="shared" si="38"/>
        <v/>
      </c>
      <c r="U1287" s="117" t="s">
        <v>4328</v>
      </c>
      <c r="V1287" s="117"/>
      <c r="W1287" s="117"/>
      <c r="X1287" s="117"/>
      <c r="Y1287" s="117" t="s">
        <v>2668</v>
      </c>
      <c r="Z1287" s="113"/>
      <c r="AA1287" s="114"/>
    </row>
    <row r="1288" spans="10:27" s="1" customFormat="1" ht="13.5" customHeight="1" x14ac:dyDescent="0.15">
      <c r="J1288" s="51"/>
      <c r="K1288" s="53" t="str">
        <f t="shared" si="39"/>
        <v>363</v>
      </c>
      <c r="L1288" s="50" t="s">
        <v>2661</v>
      </c>
      <c r="M1288" s="51" t="s">
        <v>2662</v>
      </c>
      <c r="T1288" s="113" t="str">
        <f t="shared" si="38"/>
        <v/>
      </c>
      <c r="U1288" s="117" t="s">
        <v>4329</v>
      </c>
      <c r="V1288" s="117"/>
      <c r="W1288" s="117"/>
      <c r="X1288" s="117"/>
      <c r="Y1288" s="117" t="s">
        <v>2670</v>
      </c>
      <c r="Z1288" s="113"/>
      <c r="AA1288" s="114"/>
    </row>
    <row r="1289" spans="10:27" s="1" customFormat="1" ht="13.5" customHeight="1" x14ac:dyDescent="0.15">
      <c r="J1289" s="51"/>
      <c r="K1289" s="53" t="str">
        <f t="shared" si="39"/>
        <v>385</v>
      </c>
      <c r="L1289" s="50" t="s">
        <v>2663</v>
      </c>
      <c r="M1289" s="51" t="s">
        <v>2664</v>
      </c>
      <c r="T1289" s="113" t="str">
        <f t="shared" si="38"/>
        <v/>
      </c>
      <c r="U1289" s="117" t="s">
        <v>4330</v>
      </c>
      <c r="V1289" s="117"/>
      <c r="W1289" s="117"/>
      <c r="X1289" s="117"/>
      <c r="Y1289" s="117" t="s">
        <v>2672</v>
      </c>
      <c r="Z1289" s="113"/>
      <c r="AA1289" s="114"/>
    </row>
    <row r="1290" spans="10:27" s="1" customFormat="1" ht="13.5" customHeight="1" x14ac:dyDescent="0.15">
      <c r="J1290" s="51"/>
      <c r="K1290" s="53" t="str">
        <f t="shared" si="39"/>
        <v>386</v>
      </c>
      <c r="L1290" s="50" t="s">
        <v>2665</v>
      </c>
      <c r="M1290" s="51" t="s">
        <v>2666</v>
      </c>
      <c r="T1290" s="113" t="str">
        <f t="shared" si="38"/>
        <v/>
      </c>
      <c r="U1290" s="117" t="s">
        <v>4331</v>
      </c>
      <c r="V1290" s="117"/>
      <c r="W1290" s="117"/>
      <c r="X1290" s="117"/>
      <c r="Y1290" s="117" t="s">
        <v>2674</v>
      </c>
      <c r="Z1290" s="113"/>
      <c r="AA1290" s="114"/>
    </row>
    <row r="1291" spans="10:27" s="1" customFormat="1" ht="13.5" customHeight="1" x14ac:dyDescent="0.15">
      <c r="J1291" s="51"/>
      <c r="K1291" s="53" t="str">
        <f t="shared" si="39"/>
        <v>401</v>
      </c>
      <c r="L1291" s="50" t="s">
        <v>2667</v>
      </c>
      <c r="M1291" s="51" t="s">
        <v>2668</v>
      </c>
      <c r="T1291" s="113" t="str">
        <f t="shared" si="38"/>
        <v/>
      </c>
      <c r="U1291" s="117" t="s">
        <v>4332</v>
      </c>
      <c r="V1291" s="117"/>
      <c r="W1291" s="117"/>
      <c r="X1291" s="117"/>
      <c r="Y1291" s="117" t="s">
        <v>2676</v>
      </c>
      <c r="Z1291" s="113"/>
      <c r="AA1291" s="114"/>
    </row>
    <row r="1292" spans="10:27" s="1" customFormat="1" ht="13.5" customHeight="1" x14ac:dyDescent="0.15">
      <c r="J1292" s="51"/>
      <c r="K1292" s="53" t="str">
        <f t="shared" si="39"/>
        <v>402</v>
      </c>
      <c r="L1292" s="50" t="s">
        <v>2669</v>
      </c>
      <c r="M1292" s="51" t="s">
        <v>2670</v>
      </c>
      <c r="T1292" s="113" t="str">
        <f t="shared" si="38"/>
        <v/>
      </c>
      <c r="U1292" s="117" t="s">
        <v>4333</v>
      </c>
      <c r="V1292" s="117"/>
      <c r="W1292" s="117"/>
      <c r="X1292" s="117"/>
      <c r="Y1292" s="117" t="s">
        <v>2678</v>
      </c>
      <c r="Z1292" s="113"/>
      <c r="AA1292" s="114"/>
    </row>
    <row r="1293" spans="10:27" s="1" customFormat="1" ht="13.5" customHeight="1" x14ac:dyDescent="0.15">
      <c r="J1293" s="51"/>
      <c r="K1293" s="53" t="str">
        <f t="shared" si="39"/>
        <v>424</v>
      </c>
      <c r="L1293" s="50" t="s">
        <v>2671</v>
      </c>
      <c r="M1293" s="51" t="s">
        <v>2672</v>
      </c>
      <c r="T1293" s="113" t="str">
        <f t="shared" si="38"/>
        <v/>
      </c>
      <c r="U1293" s="117" t="s">
        <v>4334</v>
      </c>
      <c r="V1293" s="117"/>
      <c r="W1293" s="117"/>
      <c r="X1293" s="117"/>
      <c r="Y1293" s="117" t="s">
        <v>2680</v>
      </c>
      <c r="Z1293" s="113"/>
      <c r="AA1293" s="114"/>
    </row>
    <row r="1294" spans="10:27" s="1" customFormat="1" ht="13.5" customHeight="1" x14ac:dyDescent="0.15">
      <c r="J1294" s="51"/>
      <c r="K1294" s="53" t="str">
        <f t="shared" si="39"/>
        <v>425</v>
      </c>
      <c r="L1294" s="50" t="s">
        <v>2673</v>
      </c>
      <c r="M1294" s="51" t="s">
        <v>2674</v>
      </c>
      <c r="T1294" s="113" t="str">
        <f t="shared" si="38"/>
        <v/>
      </c>
      <c r="U1294" s="117" t="s">
        <v>4335</v>
      </c>
      <c r="V1294" s="117"/>
      <c r="W1294" s="117"/>
      <c r="X1294" s="117"/>
      <c r="Y1294" s="117" t="s">
        <v>2682</v>
      </c>
      <c r="Z1294" s="113"/>
      <c r="AA1294" s="114"/>
    </row>
    <row r="1295" spans="10:27" s="1" customFormat="1" ht="13.5" customHeight="1" x14ac:dyDescent="0.15">
      <c r="J1295" s="51"/>
      <c r="K1295" s="53" t="str">
        <f t="shared" si="39"/>
        <v>426</v>
      </c>
      <c r="L1295" s="50" t="s">
        <v>2675</v>
      </c>
      <c r="M1295" s="51" t="s">
        <v>2676</v>
      </c>
      <c r="T1295" s="113" t="str">
        <f t="shared" si="38"/>
        <v/>
      </c>
      <c r="U1295" s="117" t="s">
        <v>4336</v>
      </c>
      <c r="V1295" s="117"/>
      <c r="W1295" s="117"/>
      <c r="X1295" s="117"/>
      <c r="Y1295" s="117" t="s">
        <v>2684</v>
      </c>
      <c r="Z1295" s="113"/>
      <c r="AA1295" s="114"/>
    </row>
    <row r="1296" spans="10:27" s="1" customFormat="1" ht="13.5" customHeight="1" x14ac:dyDescent="0.15">
      <c r="J1296" s="51"/>
      <c r="K1296" s="53" t="str">
        <f t="shared" si="39"/>
        <v>427</v>
      </c>
      <c r="L1296" s="50" t="s">
        <v>2677</v>
      </c>
      <c r="M1296" s="51" t="s">
        <v>2678</v>
      </c>
      <c r="T1296" s="113" t="str">
        <f t="shared" si="38"/>
        <v/>
      </c>
      <c r="U1296" s="117" t="s">
        <v>4337</v>
      </c>
      <c r="V1296" s="117"/>
      <c r="W1296" s="117"/>
      <c r="X1296" s="117"/>
      <c r="Y1296" s="117" t="s">
        <v>2686</v>
      </c>
      <c r="Z1296" s="113"/>
      <c r="AA1296" s="114"/>
    </row>
    <row r="1297" spans="10:27" s="1" customFormat="1" ht="13.5" customHeight="1" x14ac:dyDescent="0.15">
      <c r="J1297" s="51"/>
      <c r="K1297" s="53" t="str">
        <f t="shared" si="39"/>
        <v>441</v>
      </c>
      <c r="L1297" s="50" t="s">
        <v>2679</v>
      </c>
      <c r="M1297" s="51" t="s">
        <v>2680</v>
      </c>
      <c r="T1297" s="113" t="str">
        <f t="shared" si="38"/>
        <v/>
      </c>
      <c r="U1297" s="117" t="s">
        <v>4338</v>
      </c>
      <c r="V1297" s="117"/>
      <c r="W1297" s="117"/>
      <c r="X1297" s="117"/>
      <c r="Y1297" s="117" t="s">
        <v>2688</v>
      </c>
      <c r="Z1297" s="113"/>
      <c r="AA1297" s="114"/>
    </row>
    <row r="1298" spans="10:27" s="1" customFormat="1" ht="13.5" customHeight="1" x14ac:dyDescent="0.15">
      <c r="J1298" s="51"/>
      <c r="K1298" s="53" t="str">
        <f t="shared" si="39"/>
        <v>442</v>
      </c>
      <c r="L1298" s="50" t="s">
        <v>2681</v>
      </c>
      <c r="M1298" s="51" t="s">
        <v>2682</v>
      </c>
      <c r="T1298" s="113" t="str">
        <f t="shared" si="38"/>
        <v/>
      </c>
      <c r="U1298" s="117" t="s">
        <v>4339</v>
      </c>
      <c r="V1298" s="117"/>
      <c r="W1298" s="117"/>
      <c r="X1298" s="117"/>
      <c r="Y1298" s="117" t="s">
        <v>2690</v>
      </c>
      <c r="Z1298" s="113"/>
      <c r="AA1298" s="114"/>
    </row>
    <row r="1299" spans="10:27" s="1" customFormat="1" ht="13.5" customHeight="1" x14ac:dyDescent="0.15">
      <c r="J1299" s="51"/>
      <c r="K1299" s="53" t="str">
        <f t="shared" si="39"/>
        <v>443</v>
      </c>
      <c r="L1299" s="50" t="s">
        <v>2683</v>
      </c>
      <c r="M1299" s="51" t="s">
        <v>2684</v>
      </c>
      <c r="T1299" s="113" t="str">
        <f t="shared" si="38"/>
        <v/>
      </c>
      <c r="U1299" s="117" t="s">
        <v>4340</v>
      </c>
      <c r="V1299" s="117"/>
      <c r="W1299" s="117"/>
      <c r="X1299" s="117"/>
      <c r="Y1299" s="117" t="s">
        <v>2692</v>
      </c>
      <c r="Z1299" s="113"/>
      <c r="AA1299" s="114"/>
    </row>
    <row r="1300" spans="10:27" s="1" customFormat="1" ht="13.5" customHeight="1" x14ac:dyDescent="0.15">
      <c r="J1300" s="51"/>
      <c r="K1300" s="53" t="str">
        <f t="shared" si="39"/>
        <v>444</v>
      </c>
      <c r="L1300" s="50" t="s">
        <v>2685</v>
      </c>
      <c r="M1300" s="51" t="s">
        <v>2686</v>
      </c>
      <c r="T1300" s="113" t="str">
        <f t="shared" si="38"/>
        <v/>
      </c>
      <c r="U1300" s="117" t="s">
        <v>4341</v>
      </c>
      <c r="V1300" s="117"/>
      <c r="W1300" s="117"/>
      <c r="X1300" s="117"/>
      <c r="Y1300" s="117" t="s">
        <v>2694</v>
      </c>
      <c r="Z1300" s="113"/>
      <c r="AA1300" s="114"/>
    </row>
    <row r="1301" spans="10:27" s="1" customFormat="1" ht="13.5" customHeight="1" x14ac:dyDescent="0.15">
      <c r="J1301" s="51"/>
      <c r="K1301" s="53" t="str">
        <f t="shared" si="39"/>
        <v>446</v>
      </c>
      <c r="L1301" s="50" t="s">
        <v>2687</v>
      </c>
      <c r="M1301" s="51" t="s">
        <v>2688</v>
      </c>
      <c r="T1301" s="113" t="str">
        <f t="shared" si="38"/>
        <v/>
      </c>
      <c r="U1301" s="117" t="s">
        <v>4342</v>
      </c>
      <c r="V1301" s="117"/>
      <c r="W1301" s="117"/>
      <c r="X1301" s="117"/>
      <c r="Y1301" s="117" t="s">
        <v>2696</v>
      </c>
      <c r="Z1301" s="113"/>
      <c r="AA1301" s="114"/>
    </row>
    <row r="1302" spans="10:27" s="1" customFormat="1" ht="13.5" customHeight="1" x14ac:dyDescent="0.15">
      <c r="J1302" s="51"/>
      <c r="K1302" s="53" t="str">
        <f t="shared" si="39"/>
        <v>447</v>
      </c>
      <c r="L1302" s="50" t="s">
        <v>2689</v>
      </c>
      <c r="M1302" s="51" t="s">
        <v>2690</v>
      </c>
      <c r="T1302" s="113" t="str">
        <f t="shared" si="38"/>
        <v/>
      </c>
      <c r="U1302" s="117" t="s">
        <v>4343</v>
      </c>
      <c r="V1302" s="117"/>
      <c r="W1302" s="117"/>
      <c r="X1302" s="117"/>
      <c r="Y1302" s="117" t="s">
        <v>2698</v>
      </c>
      <c r="Z1302" s="113"/>
      <c r="AA1302" s="114"/>
    </row>
    <row r="1303" spans="10:27" s="1" customFormat="1" ht="13.5" customHeight="1" x14ac:dyDescent="0.15">
      <c r="J1303" s="51"/>
      <c r="K1303" s="53" t="str">
        <f t="shared" si="39"/>
        <v>449</v>
      </c>
      <c r="L1303" s="50" t="s">
        <v>2691</v>
      </c>
      <c r="M1303" s="51" t="s">
        <v>2692</v>
      </c>
      <c r="T1303" s="113" t="str">
        <f t="shared" si="38"/>
        <v/>
      </c>
      <c r="U1303" s="117" t="s">
        <v>4344</v>
      </c>
      <c r="V1303" s="117"/>
      <c r="W1303" s="117"/>
      <c r="X1303" s="117"/>
      <c r="Y1303" s="117" t="s">
        <v>2700</v>
      </c>
      <c r="Z1303" s="113"/>
      <c r="AA1303" s="114"/>
    </row>
    <row r="1304" spans="10:27" s="1" customFormat="1" ht="13.5" customHeight="1" x14ac:dyDescent="0.15">
      <c r="J1304" s="51"/>
      <c r="K1304" s="53" t="str">
        <f t="shared" si="39"/>
        <v>450</v>
      </c>
      <c r="L1304" s="50" t="s">
        <v>2693</v>
      </c>
      <c r="M1304" s="51" t="s">
        <v>2694</v>
      </c>
      <c r="T1304" s="113" t="str">
        <f t="shared" si="38"/>
        <v/>
      </c>
      <c r="U1304" s="117" t="s">
        <v>4345</v>
      </c>
      <c r="V1304" s="117"/>
      <c r="W1304" s="117"/>
      <c r="X1304" s="117"/>
      <c r="Y1304" s="117" t="s">
        <v>2702</v>
      </c>
      <c r="Z1304" s="113"/>
      <c r="AA1304" s="114"/>
    </row>
    <row r="1305" spans="10:27" s="1" customFormat="1" ht="13.5" customHeight="1" x14ac:dyDescent="0.15">
      <c r="J1305" s="51"/>
      <c r="K1305" s="53" t="str">
        <f t="shared" si="39"/>
        <v>451</v>
      </c>
      <c r="L1305" s="50" t="s">
        <v>2695</v>
      </c>
      <c r="M1305" s="51" t="s">
        <v>2696</v>
      </c>
      <c r="T1305" s="113" t="str">
        <f t="shared" si="38"/>
        <v/>
      </c>
      <c r="U1305" s="117" t="s">
        <v>4346</v>
      </c>
      <c r="V1305" s="117"/>
      <c r="W1305" s="117"/>
      <c r="X1305" s="117"/>
      <c r="Y1305" s="117" t="s">
        <v>2704</v>
      </c>
      <c r="Z1305" s="113"/>
      <c r="AA1305" s="114"/>
    </row>
    <row r="1306" spans="10:27" s="1" customFormat="1" ht="13.5" customHeight="1" x14ac:dyDescent="0.15">
      <c r="J1306" s="51"/>
      <c r="K1306" s="53" t="str">
        <f t="shared" si="39"/>
        <v>452</v>
      </c>
      <c r="L1306" s="50" t="s">
        <v>2697</v>
      </c>
      <c r="M1306" s="51" t="s">
        <v>2698</v>
      </c>
      <c r="T1306" s="113" t="str">
        <f t="shared" si="38"/>
        <v/>
      </c>
      <c r="U1306" s="117" t="s">
        <v>4347</v>
      </c>
      <c r="V1306" s="117"/>
      <c r="W1306" s="117"/>
      <c r="X1306" s="117"/>
      <c r="Y1306" s="117" t="s">
        <v>2706</v>
      </c>
      <c r="Z1306" s="113"/>
      <c r="AA1306" s="114"/>
    </row>
    <row r="1307" spans="10:27" s="1" customFormat="1" ht="13.5" customHeight="1" x14ac:dyDescent="0.15">
      <c r="J1307" s="51"/>
      <c r="K1307" s="53" t="str">
        <f t="shared" si="39"/>
        <v>453</v>
      </c>
      <c r="L1307" s="50" t="s">
        <v>2699</v>
      </c>
      <c r="M1307" s="51" t="s">
        <v>2700</v>
      </c>
      <c r="T1307" s="113" t="str">
        <f t="shared" si="38"/>
        <v/>
      </c>
      <c r="U1307" s="117" t="s">
        <v>4348</v>
      </c>
      <c r="V1307" s="117"/>
      <c r="W1307" s="117"/>
      <c r="X1307" s="117"/>
      <c r="Y1307" s="117" t="s">
        <v>2708</v>
      </c>
      <c r="Z1307" s="113"/>
      <c r="AA1307" s="114"/>
    </row>
    <row r="1308" spans="10:27" s="1" customFormat="1" ht="13.5" customHeight="1" x14ac:dyDescent="0.15">
      <c r="J1308" s="51"/>
      <c r="K1308" s="53" t="str">
        <f t="shared" si="39"/>
        <v>201</v>
      </c>
      <c r="L1308" s="50" t="s">
        <v>2701</v>
      </c>
      <c r="M1308" s="51" t="s">
        <v>2702</v>
      </c>
      <c r="T1308" s="113" t="str">
        <f t="shared" si="38"/>
        <v/>
      </c>
      <c r="U1308" s="117" t="s">
        <v>4349</v>
      </c>
      <c r="V1308" s="117"/>
      <c r="W1308" s="117"/>
      <c r="X1308" s="117"/>
      <c r="Y1308" s="117" t="s">
        <v>2710</v>
      </c>
      <c r="Z1308" s="113"/>
      <c r="AA1308" s="114"/>
    </row>
    <row r="1309" spans="10:27" s="1" customFormat="1" ht="13.5" customHeight="1" x14ac:dyDescent="0.15">
      <c r="J1309" s="51"/>
      <c r="K1309" s="53" t="str">
        <f t="shared" si="39"/>
        <v>202</v>
      </c>
      <c r="L1309" s="50" t="s">
        <v>2703</v>
      </c>
      <c r="M1309" s="51" t="s">
        <v>2704</v>
      </c>
      <c r="T1309" s="113" t="str">
        <f t="shared" si="38"/>
        <v/>
      </c>
      <c r="U1309" s="117" t="s">
        <v>4350</v>
      </c>
      <c r="V1309" s="117"/>
      <c r="W1309" s="117"/>
      <c r="X1309" s="117"/>
      <c r="Y1309" s="117" t="s">
        <v>2712</v>
      </c>
      <c r="Z1309" s="113"/>
      <c r="AA1309" s="114"/>
    </row>
    <row r="1310" spans="10:27" s="1" customFormat="1" ht="13.5" customHeight="1" x14ac:dyDescent="0.15">
      <c r="J1310" s="51"/>
      <c r="K1310" s="53" t="str">
        <f t="shared" si="39"/>
        <v>203</v>
      </c>
      <c r="L1310" s="50" t="s">
        <v>2705</v>
      </c>
      <c r="M1310" s="51" t="s">
        <v>2706</v>
      </c>
      <c r="T1310" s="113" t="str">
        <f t="shared" si="38"/>
        <v/>
      </c>
      <c r="U1310" s="117" t="s">
        <v>4351</v>
      </c>
      <c r="V1310" s="117"/>
      <c r="W1310" s="117"/>
      <c r="X1310" s="117"/>
      <c r="Y1310" s="117" t="s">
        <v>2714</v>
      </c>
      <c r="Z1310" s="113"/>
      <c r="AA1310" s="114"/>
    </row>
    <row r="1311" spans="10:27" s="1" customFormat="1" ht="13.5" customHeight="1" x14ac:dyDescent="0.15">
      <c r="J1311" s="51"/>
      <c r="K1311" s="53" t="str">
        <f t="shared" si="39"/>
        <v>204</v>
      </c>
      <c r="L1311" s="50" t="s">
        <v>2707</v>
      </c>
      <c r="M1311" s="51" t="s">
        <v>2708</v>
      </c>
      <c r="T1311" s="113" t="str">
        <f t="shared" si="38"/>
        <v/>
      </c>
      <c r="U1311" s="117" t="s">
        <v>4352</v>
      </c>
      <c r="V1311" s="117"/>
      <c r="W1311" s="117"/>
      <c r="X1311" s="117"/>
      <c r="Y1311" s="117" t="s">
        <v>2716</v>
      </c>
      <c r="Z1311" s="113"/>
      <c r="AA1311" s="114"/>
    </row>
    <row r="1312" spans="10:27" s="1" customFormat="1" ht="13.5" customHeight="1" x14ac:dyDescent="0.15">
      <c r="J1312" s="51"/>
      <c r="K1312" s="53" t="str">
        <f t="shared" si="39"/>
        <v>205</v>
      </c>
      <c r="L1312" s="50" t="s">
        <v>2709</v>
      </c>
      <c r="M1312" s="51" t="s">
        <v>2710</v>
      </c>
      <c r="T1312" s="113" t="str">
        <f t="shared" si="38"/>
        <v/>
      </c>
      <c r="U1312" s="117" t="s">
        <v>4353</v>
      </c>
      <c r="V1312" s="117"/>
      <c r="W1312" s="117"/>
      <c r="X1312" s="117"/>
      <c r="Y1312" s="117" t="s">
        <v>2718</v>
      </c>
      <c r="Z1312" s="113"/>
      <c r="AA1312" s="114"/>
    </row>
    <row r="1313" spans="10:27" s="1" customFormat="1" ht="13.5" customHeight="1" x14ac:dyDescent="0.15">
      <c r="J1313" s="51"/>
      <c r="K1313" s="53" t="str">
        <f t="shared" si="39"/>
        <v>206</v>
      </c>
      <c r="L1313" s="50" t="s">
        <v>2711</v>
      </c>
      <c r="M1313" s="51" t="s">
        <v>2712</v>
      </c>
      <c r="T1313" s="113" t="str">
        <f t="shared" si="38"/>
        <v/>
      </c>
      <c r="U1313" s="117" t="s">
        <v>4354</v>
      </c>
      <c r="V1313" s="117"/>
      <c r="W1313" s="117"/>
      <c r="X1313" s="117"/>
      <c r="Y1313" s="117" t="s">
        <v>2720</v>
      </c>
      <c r="Z1313" s="113"/>
      <c r="AA1313" s="114"/>
    </row>
    <row r="1314" spans="10:27" s="1" customFormat="1" ht="13.5" customHeight="1" x14ac:dyDescent="0.15">
      <c r="J1314" s="51"/>
      <c r="K1314" s="53" t="str">
        <f t="shared" si="39"/>
        <v>207</v>
      </c>
      <c r="L1314" s="50" t="s">
        <v>2713</v>
      </c>
      <c r="M1314" s="51" t="s">
        <v>2714</v>
      </c>
      <c r="T1314" s="113" t="str">
        <f t="shared" si="38"/>
        <v/>
      </c>
      <c r="U1314" s="117" t="s">
        <v>4355</v>
      </c>
      <c r="V1314" s="117"/>
      <c r="W1314" s="117"/>
      <c r="X1314" s="117"/>
      <c r="Y1314" s="117" t="s">
        <v>2722</v>
      </c>
      <c r="Z1314" s="113"/>
      <c r="AA1314" s="114"/>
    </row>
    <row r="1315" spans="10:27" s="1" customFormat="1" ht="13.5" customHeight="1" x14ac:dyDescent="0.15">
      <c r="J1315" s="51"/>
      <c r="K1315" s="53" t="str">
        <f t="shared" si="39"/>
        <v>208</v>
      </c>
      <c r="L1315" s="50" t="s">
        <v>2715</v>
      </c>
      <c r="M1315" s="51" t="s">
        <v>2716</v>
      </c>
      <c r="T1315" s="113" t="str">
        <f t="shared" si="38"/>
        <v/>
      </c>
      <c r="U1315" s="117" t="s">
        <v>4356</v>
      </c>
      <c r="V1315" s="117"/>
      <c r="W1315" s="117"/>
      <c r="X1315" s="117"/>
      <c r="Y1315" s="117" t="s">
        <v>2724</v>
      </c>
      <c r="Z1315" s="113"/>
      <c r="AA1315" s="114"/>
    </row>
    <row r="1316" spans="10:27" s="1" customFormat="1" ht="13.5" customHeight="1" x14ac:dyDescent="0.15">
      <c r="J1316" s="51"/>
      <c r="K1316" s="53" t="str">
        <f t="shared" si="39"/>
        <v>209</v>
      </c>
      <c r="L1316" s="50" t="s">
        <v>2717</v>
      </c>
      <c r="M1316" s="51" t="s">
        <v>2718</v>
      </c>
      <c r="T1316" s="113" t="str">
        <f t="shared" si="38"/>
        <v/>
      </c>
      <c r="U1316" s="117" t="s">
        <v>4357</v>
      </c>
      <c r="V1316" s="117"/>
      <c r="W1316" s="117"/>
      <c r="X1316" s="117"/>
      <c r="Y1316" s="117" t="s">
        <v>2726</v>
      </c>
      <c r="Z1316" s="113"/>
      <c r="AA1316" s="114"/>
    </row>
    <row r="1317" spans="10:27" s="1" customFormat="1" ht="13.5" customHeight="1" x14ac:dyDescent="0.15">
      <c r="J1317" s="51"/>
      <c r="K1317" s="53" t="str">
        <f t="shared" si="39"/>
        <v>304</v>
      </c>
      <c r="L1317" s="50" t="s">
        <v>2719</v>
      </c>
      <c r="M1317" s="51" t="s">
        <v>2720</v>
      </c>
      <c r="T1317" s="113" t="str">
        <f t="shared" si="38"/>
        <v/>
      </c>
      <c r="U1317" s="117" t="s">
        <v>4358</v>
      </c>
      <c r="V1317" s="117"/>
      <c r="W1317" s="117"/>
      <c r="X1317" s="117"/>
      <c r="Y1317" s="117" t="s">
        <v>2728</v>
      </c>
      <c r="Z1317" s="113"/>
      <c r="AA1317" s="114"/>
    </row>
    <row r="1318" spans="10:27" s="1" customFormat="1" ht="13.5" customHeight="1" x14ac:dyDescent="0.15">
      <c r="J1318" s="51"/>
      <c r="K1318" s="53" t="str">
        <f t="shared" si="39"/>
        <v>341</v>
      </c>
      <c r="L1318" s="50" t="s">
        <v>2721</v>
      </c>
      <c r="M1318" s="51" t="s">
        <v>2722</v>
      </c>
      <c r="T1318" s="113" t="str">
        <f t="shared" si="38"/>
        <v/>
      </c>
      <c r="U1318" s="117" t="s">
        <v>4359</v>
      </c>
      <c r="V1318" s="117"/>
      <c r="W1318" s="117"/>
      <c r="X1318" s="117"/>
      <c r="Y1318" s="117" t="s">
        <v>2730</v>
      </c>
      <c r="Z1318" s="113"/>
      <c r="AA1318" s="114"/>
    </row>
    <row r="1319" spans="10:27" s="1" customFormat="1" ht="13.5" customHeight="1" x14ac:dyDescent="0.15">
      <c r="J1319" s="51"/>
      <c r="K1319" s="53" t="str">
        <f t="shared" si="39"/>
        <v>343</v>
      </c>
      <c r="L1319" s="50" t="s">
        <v>2723</v>
      </c>
      <c r="M1319" s="51" t="s">
        <v>2724</v>
      </c>
      <c r="T1319" s="113" t="str">
        <f t="shared" si="38"/>
        <v/>
      </c>
      <c r="U1319" s="117" t="s">
        <v>4360</v>
      </c>
      <c r="V1319" s="117"/>
      <c r="W1319" s="117"/>
      <c r="X1319" s="117"/>
      <c r="Y1319" s="117" t="s">
        <v>4855</v>
      </c>
      <c r="Z1319" s="113"/>
      <c r="AA1319" s="114"/>
    </row>
    <row r="1320" spans="10:27" s="1" customFormat="1" ht="13.5" customHeight="1" x14ac:dyDescent="0.15">
      <c r="J1320" s="51"/>
      <c r="K1320" s="53" t="str">
        <f t="shared" si="39"/>
        <v>344</v>
      </c>
      <c r="L1320" s="50" t="s">
        <v>2725</v>
      </c>
      <c r="M1320" s="51" t="s">
        <v>2726</v>
      </c>
      <c r="T1320" s="113" t="str">
        <f t="shared" si="38"/>
        <v/>
      </c>
      <c r="U1320" s="117" t="s">
        <v>4361</v>
      </c>
      <c r="V1320" s="117"/>
      <c r="W1320" s="117"/>
      <c r="X1320" s="117"/>
      <c r="Y1320" s="117" t="s">
        <v>2734</v>
      </c>
      <c r="Z1320" s="113"/>
      <c r="AA1320" s="114"/>
    </row>
    <row r="1321" spans="10:27" s="1" customFormat="1" ht="13.5" customHeight="1" x14ac:dyDescent="0.15">
      <c r="J1321" s="51"/>
      <c r="K1321" s="53" t="str">
        <f t="shared" si="39"/>
        <v>361</v>
      </c>
      <c r="L1321" s="50" t="s">
        <v>2727</v>
      </c>
      <c r="M1321" s="51" t="s">
        <v>2728</v>
      </c>
      <c r="T1321" s="113" t="str">
        <f t="shared" si="38"/>
        <v/>
      </c>
      <c r="U1321" s="117" t="s">
        <v>4362</v>
      </c>
      <c r="V1321" s="117"/>
      <c r="W1321" s="117"/>
      <c r="X1321" s="117"/>
      <c r="Y1321" s="117" t="s">
        <v>2736</v>
      </c>
      <c r="Z1321" s="113"/>
      <c r="AA1321" s="114"/>
    </row>
    <row r="1322" spans="10:27" s="1" customFormat="1" ht="13.5" customHeight="1" x14ac:dyDescent="0.15">
      <c r="J1322" s="51"/>
      <c r="K1322" s="53" t="str">
        <f t="shared" si="39"/>
        <v>362</v>
      </c>
      <c r="L1322" s="50" t="s">
        <v>2729</v>
      </c>
      <c r="M1322" s="51" t="s">
        <v>2730</v>
      </c>
      <c r="T1322" s="113" t="str">
        <f t="shared" si="38"/>
        <v/>
      </c>
      <c r="U1322" s="117" t="s">
        <v>4363</v>
      </c>
      <c r="V1322" s="117"/>
      <c r="W1322" s="117"/>
      <c r="X1322" s="117"/>
      <c r="Y1322" s="117" t="s">
        <v>2738</v>
      </c>
      <c r="Z1322" s="113"/>
      <c r="AA1322" s="114"/>
    </row>
    <row r="1323" spans="10:27" s="1" customFormat="1" ht="13.5" customHeight="1" x14ac:dyDescent="0.15">
      <c r="J1323" s="51"/>
      <c r="K1323" s="53" t="str">
        <f t="shared" si="39"/>
        <v>366</v>
      </c>
      <c r="L1323" s="50" t="s">
        <v>2731</v>
      </c>
      <c r="M1323" s="51" t="s">
        <v>2732</v>
      </c>
      <c r="T1323" s="113" t="str">
        <f t="shared" si="38"/>
        <v/>
      </c>
      <c r="U1323" s="117" t="s">
        <v>4364</v>
      </c>
      <c r="V1323" s="117"/>
      <c r="W1323" s="117"/>
      <c r="X1323" s="117"/>
      <c r="Y1323" s="117" t="s">
        <v>2740</v>
      </c>
      <c r="Z1323" s="113"/>
      <c r="AA1323" s="114"/>
    </row>
    <row r="1324" spans="10:27" s="1" customFormat="1" ht="13.5" customHeight="1" x14ac:dyDescent="0.15">
      <c r="J1324" s="51"/>
      <c r="K1324" s="53" t="str">
        <f t="shared" si="39"/>
        <v>381</v>
      </c>
      <c r="L1324" s="50" t="s">
        <v>2733</v>
      </c>
      <c r="M1324" s="51" t="s">
        <v>2734</v>
      </c>
      <c r="T1324" s="113" t="str">
        <f t="shared" si="38"/>
        <v/>
      </c>
      <c r="U1324" s="117" t="s">
        <v>4365</v>
      </c>
      <c r="V1324" s="117"/>
      <c r="W1324" s="117"/>
      <c r="X1324" s="117"/>
      <c r="Y1324" s="117" t="s">
        <v>2742</v>
      </c>
      <c r="Z1324" s="113"/>
      <c r="AA1324" s="114"/>
    </row>
    <row r="1325" spans="10:27" s="1" customFormat="1" ht="13.5" customHeight="1" x14ac:dyDescent="0.15">
      <c r="J1325" s="51"/>
      <c r="K1325" s="53" t="str">
        <f t="shared" si="39"/>
        <v>382</v>
      </c>
      <c r="L1325" s="50" t="s">
        <v>2735</v>
      </c>
      <c r="M1325" s="51" t="s">
        <v>2736</v>
      </c>
      <c r="T1325" s="113" t="str">
        <f t="shared" si="38"/>
        <v/>
      </c>
      <c r="U1325" s="117" t="s">
        <v>4366</v>
      </c>
      <c r="V1325" s="117"/>
      <c r="W1325" s="117"/>
      <c r="X1325" s="117"/>
      <c r="Y1325" s="117" t="s">
        <v>4856</v>
      </c>
      <c r="Z1325" s="113"/>
      <c r="AA1325" s="114"/>
    </row>
    <row r="1326" spans="10:27" s="1" customFormat="1" ht="13.5" customHeight="1" x14ac:dyDescent="0.15">
      <c r="J1326" s="51"/>
      <c r="K1326" s="53" t="str">
        <f t="shared" si="39"/>
        <v>383</v>
      </c>
      <c r="L1326" s="50" t="s">
        <v>2737</v>
      </c>
      <c r="M1326" s="51" t="s">
        <v>2738</v>
      </c>
      <c r="T1326" s="113" t="str">
        <f t="shared" si="38"/>
        <v/>
      </c>
      <c r="U1326" s="117" t="s">
        <v>4367</v>
      </c>
      <c r="V1326" s="117"/>
      <c r="W1326" s="117"/>
      <c r="X1326" s="117"/>
      <c r="Y1326" s="117" t="s">
        <v>2746</v>
      </c>
      <c r="Z1326" s="113"/>
      <c r="AA1326" s="114"/>
    </row>
    <row r="1327" spans="10:27" s="1" customFormat="1" ht="13.5" customHeight="1" x14ac:dyDescent="0.15">
      <c r="J1327" s="51"/>
      <c r="K1327" s="53" t="str">
        <f t="shared" si="39"/>
        <v>390</v>
      </c>
      <c r="L1327" s="50" t="s">
        <v>2739</v>
      </c>
      <c r="M1327" s="51" t="s">
        <v>2740</v>
      </c>
      <c r="T1327" s="113" t="str">
        <f t="shared" si="38"/>
        <v/>
      </c>
      <c r="U1327" s="117" t="s">
        <v>4368</v>
      </c>
      <c r="V1327" s="117"/>
      <c r="W1327" s="117"/>
      <c r="X1327" s="117"/>
      <c r="Y1327" s="117" t="s">
        <v>2748</v>
      </c>
      <c r="Z1327" s="113"/>
      <c r="AA1327" s="114"/>
    </row>
    <row r="1328" spans="10:27" s="1" customFormat="1" ht="13.5" customHeight="1" x14ac:dyDescent="0.15">
      <c r="J1328" s="51"/>
      <c r="K1328" s="53" t="str">
        <f t="shared" si="39"/>
        <v>391</v>
      </c>
      <c r="L1328" s="50" t="s">
        <v>2741</v>
      </c>
      <c r="M1328" s="51" t="s">
        <v>2742</v>
      </c>
      <c r="T1328" s="113" t="str">
        <f t="shared" si="38"/>
        <v/>
      </c>
      <c r="U1328" s="117" t="s">
        <v>4369</v>
      </c>
      <c r="V1328" s="117"/>
      <c r="W1328" s="117"/>
      <c r="X1328" s="117"/>
      <c r="Y1328" s="117" t="s">
        <v>2750</v>
      </c>
      <c r="Z1328" s="113"/>
      <c r="AA1328" s="114"/>
    </row>
    <row r="1329" spans="10:27" s="1" customFormat="1" ht="13.5" customHeight="1" x14ac:dyDescent="0.15">
      <c r="J1329" s="51"/>
      <c r="K1329" s="53" t="str">
        <f t="shared" si="39"/>
        <v>392</v>
      </c>
      <c r="L1329" s="50" t="s">
        <v>2743</v>
      </c>
      <c r="M1329" s="51" t="s">
        <v>2744</v>
      </c>
      <c r="T1329" s="113" t="str">
        <f t="shared" si="38"/>
        <v/>
      </c>
      <c r="U1329" s="117" t="s">
        <v>4370</v>
      </c>
      <c r="V1329" s="117"/>
      <c r="W1329" s="117"/>
      <c r="X1329" s="117"/>
      <c r="Y1329" s="117" t="s">
        <v>2752</v>
      </c>
      <c r="Z1329" s="113"/>
      <c r="AA1329" s="114"/>
    </row>
    <row r="1330" spans="10:27" s="1" customFormat="1" ht="13.5" customHeight="1" x14ac:dyDescent="0.15">
      <c r="J1330" s="51"/>
      <c r="K1330" s="53" t="str">
        <f t="shared" si="39"/>
        <v>401</v>
      </c>
      <c r="L1330" s="50" t="s">
        <v>2745</v>
      </c>
      <c r="M1330" s="51" t="s">
        <v>2746</v>
      </c>
      <c r="T1330" s="113" t="str">
        <f t="shared" si="38"/>
        <v/>
      </c>
      <c r="U1330" s="117" t="s">
        <v>4371</v>
      </c>
      <c r="V1330" s="117"/>
      <c r="W1330" s="117"/>
      <c r="X1330" s="117"/>
      <c r="Y1330" s="117" t="s">
        <v>2754</v>
      </c>
      <c r="Z1330" s="113"/>
      <c r="AA1330" s="114"/>
    </row>
    <row r="1331" spans="10:27" s="1" customFormat="1" ht="13.5" customHeight="1" x14ac:dyDescent="0.15">
      <c r="J1331" s="51"/>
      <c r="K1331" s="53" t="str">
        <f t="shared" si="39"/>
        <v>404</v>
      </c>
      <c r="L1331" s="50" t="s">
        <v>2747</v>
      </c>
      <c r="M1331" s="51" t="s">
        <v>2748</v>
      </c>
      <c r="T1331" s="113" t="str">
        <f t="shared" si="38"/>
        <v/>
      </c>
      <c r="U1331" s="117" t="s">
        <v>4372</v>
      </c>
      <c r="V1331" s="117"/>
      <c r="W1331" s="117"/>
      <c r="X1331" s="117"/>
      <c r="Y1331" s="117" t="s">
        <v>2756</v>
      </c>
      <c r="Z1331" s="113"/>
      <c r="AA1331" s="114"/>
    </row>
    <row r="1332" spans="10:27" s="1" customFormat="1" ht="13.5" customHeight="1" x14ac:dyDescent="0.15">
      <c r="J1332" s="51"/>
      <c r="K1332" s="53" t="str">
        <f t="shared" si="39"/>
        <v>406</v>
      </c>
      <c r="L1332" s="50" t="s">
        <v>2749</v>
      </c>
      <c r="M1332" s="51" t="s">
        <v>2750</v>
      </c>
      <c r="T1332" s="113" t="str">
        <f t="shared" si="38"/>
        <v/>
      </c>
      <c r="U1332" s="117" t="s">
        <v>4373</v>
      </c>
      <c r="V1332" s="117"/>
      <c r="W1332" s="117"/>
      <c r="X1332" s="117"/>
      <c r="Y1332" s="117" t="s">
        <v>2758</v>
      </c>
      <c r="Z1332" s="113"/>
      <c r="AA1332" s="114"/>
    </row>
    <row r="1333" spans="10:27" s="1" customFormat="1" ht="13.5" customHeight="1" x14ac:dyDescent="0.15">
      <c r="J1333" s="51"/>
      <c r="K1333" s="53" t="str">
        <f t="shared" si="39"/>
        <v>421</v>
      </c>
      <c r="L1333" s="50" t="s">
        <v>2751</v>
      </c>
      <c r="M1333" s="51" t="s">
        <v>2752</v>
      </c>
      <c r="T1333" s="113" t="str">
        <f t="shared" si="38"/>
        <v/>
      </c>
      <c r="U1333" s="117" t="s">
        <v>4374</v>
      </c>
      <c r="V1333" s="117"/>
      <c r="W1333" s="117"/>
      <c r="X1333" s="117"/>
      <c r="Y1333" s="117" t="s">
        <v>2760</v>
      </c>
      <c r="Z1333" s="113"/>
      <c r="AA1333" s="114"/>
    </row>
    <row r="1334" spans="10:27" s="1" customFormat="1" ht="13.5" customHeight="1" x14ac:dyDescent="0.15">
      <c r="J1334" s="51"/>
      <c r="K1334" s="53" t="str">
        <f t="shared" si="39"/>
        <v>422</v>
      </c>
      <c r="L1334" s="50" t="s">
        <v>2753</v>
      </c>
      <c r="M1334" s="51" t="s">
        <v>2754</v>
      </c>
      <c r="T1334" s="113" t="str">
        <f t="shared" si="38"/>
        <v/>
      </c>
      <c r="U1334" s="117" t="s">
        <v>1661</v>
      </c>
      <c r="V1334" s="117"/>
      <c r="W1334" s="117"/>
      <c r="X1334" s="117"/>
      <c r="Y1334" s="117" t="s">
        <v>2762</v>
      </c>
      <c r="Z1334" s="113"/>
      <c r="AA1334" s="114"/>
    </row>
    <row r="1335" spans="10:27" s="1" customFormat="1" ht="13.5" customHeight="1" x14ac:dyDescent="0.15">
      <c r="J1335" s="51"/>
      <c r="K1335" s="53" t="str">
        <f t="shared" si="39"/>
        <v>424</v>
      </c>
      <c r="L1335" s="50" t="s">
        <v>2755</v>
      </c>
      <c r="M1335" s="51" t="s">
        <v>2756</v>
      </c>
      <c r="T1335" s="113" t="str">
        <f t="shared" si="38"/>
        <v/>
      </c>
      <c r="U1335" s="117" t="s">
        <v>4375</v>
      </c>
      <c r="V1335" s="117"/>
      <c r="W1335" s="117"/>
      <c r="X1335" s="117"/>
      <c r="Y1335" s="117" t="s">
        <v>2764</v>
      </c>
      <c r="Z1335" s="113"/>
      <c r="AA1335" s="114"/>
    </row>
    <row r="1336" spans="10:27" s="1" customFormat="1" ht="13.5" customHeight="1" x14ac:dyDescent="0.15">
      <c r="J1336" s="51"/>
      <c r="K1336" s="53" t="str">
        <f t="shared" si="39"/>
        <v>427</v>
      </c>
      <c r="L1336" s="50" t="s">
        <v>2757</v>
      </c>
      <c r="M1336" s="51" t="s">
        <v>2758</v>
      </c>
      <c r="T1336" s="113" t="str">
        <f t="shared" si="38"/>
        <v/>
      </c>
      <c r="U1336" s="117" t="s">
        <v>1662</v>
      </c>
      <c r="V1336" s="117"/>
      <c r="W1336" s="117"/>
      <c r="X1336" s="117"/>
      <c r="Y1336" s="117" t="s">
        <v>2766</v>
      </c>
      <c r="Z1336" s="113"/>
      <c r="AA1336" s="114"/>
    </row>
    <row r="1337" spans="10:27" s="1" customFormat="1" ht="13.5" customHeight="1" x14ac:dyDescent="0.15">
      <c r="J1337" s="51"/>
      <c r="K1337" s="53" t="str">
        <f t="shared" si="39"/>
        <v>428</v>
      </c>
      <c r="L1337" s="50" t="s">
        <v>2759</v>
      </c>
      <c r="M1337" s="51" t="s">
        <v>2760</v>
      </c>
      <c r="T1337" s="113" t="str">
        <f t="shared" si="38"/>
        <v/>
      </c>
      <c r="U1337" s="117" t="s">
        <v>1663</v>
      </c>
      <c r="V1337" s="117"/>
      <c r="W1337" s="117"/>
      <c r="X1337" s="117"/>
      <c r="Y1337" s="117" t="s">
        <v>2768</v>
      </c>
      <c r="Z1337" s="113"/>
      <c r="AA1337" s="114"/>
    </row>
    <row r="1338" spans="10:27" s="1" customFormat="1" ht="13.5" customHeight="1" x14ac:dyDescent="0.15">
      <c r="J1338" s="51"/>
      <c r="K1338" s="53" t="str">
        <f t="shared" si="39"/>
        <v>201</v>
      </c>
      <c r="L1338" s="50" t="s">
        <v>2761</v>
      </c>
      <c r="M1338" s="51" t="s">
        <v>2762</v>
      </c>
      <c r="T1338" s="113" t="str">
        <f t="shared" si="38"/>
        <v/>
      </c>
      <c r="U1338" s="117" t="s">
        <v>4376</v>
      </c>
      <c r="V1338" s="117"/>
      <c r="W1338" s="117"/>
      <c r="X1338" s="117"/>
      <c r="Y1338" s="117" t="s">
        <v>2770</v>
      </c>
      <c r="Z1338" s="113"/>
      <c r="AA1338" s="114"/>
    </row>
    <row r="1339" spans="10:27" s="1" customFormat="1" ht="13.5" customHeight="1" x14ac:dyDescent="0.15">
      <c r="J1339" s="51"/>
      <c r="K1339" s="53" t="str">
        <f t="shared" si="39"/>
        <v>202</v>
      </c>
      <c r="L1339" s="50" t="s">
        <v>2763</v>
      </c>
      <c r="M1339" s="51" t="s">
        <v>2764</v>
      </c>
      <c r="T1339" s="113" t="str">
        <f t="shared" si="38"/>
        <v/>
      </c>
      <c r="U1339" s="117" t="s">
        <v>4377</v>
      </c>
      <c r="V1339" s="117"/>
      <c r="W1339" s="117"/>
      <c r="X1339" s="117"/>
      <c r="Y1339" s="117" t="s">
        <v>2772</v>
      </c>
      <c r="Z1339" s="113"/>
      <c r="AA1339" s="114"/>
    </row>
    <row r="1340" spans="10:27" s="1" customFormat="1" ht="13.5" customHeight="1" x14ac:dyDescent="0.15">
      <c r="J1340" s="51"/>
      <c r="K1340" s="53" t="str">
        <f t="shared" si="39"/>
        <v>203</v>
      </c>
      <c r="L1340" s="50" t="s">
        <v>2765</v>
      </c>
      <c r="M1340" s="51" t="s">
        <v>2766</v>
      </c>
      <c r="T1340" s="113" t="str">
        <f t="shared" si="38"/>
        <v/>
      </c>
      <c r="U1340" s="117" t="s">
        <v>4378</v>
      </c>
      <c r="V1340" s="117"/>
      <c r="W1340" s="117"/>
      <c r="X1340" s="117"/>
      <c r="Y1340" s="117" t="s">
        <v>2774</v>
      </c>
      <c r="Z1340" s="113"/>
      <c r="AA1340" s="114"/>
    </row>
    <row r="1341" spans="10:27" s="1" customFormat="1" ht="13.5" customHeight="1" x14ac:dyDescent="0.15">
      <c r="J1341" s="51"/>
      <c r="K1341" s="53" t="str">
        <f t="shared" si="39"/>
        <v>204</v>
      </c>
      <c r="L1341" s="50" t="s">
        <v>2767</v>
      </c>
      <c r="M1341" s="51" t="s">
        <v>2768</v>
      </c>
      <c r="T1341" s="113" t="str">
        <f t="shared" si="38"/>
        <v/>
      </c>
      <c r="U1341" s="117" t="s">
        <v>4379</v>
      </c>
      <c r="V1341" s="117"/>
      <c r="W1341" s="117"/>
      <c r="X1341" s="117"/>
      <c r="Y1341" s="117" t="s">
        <v>2776</v>
      </c>
      <c r="Z1341" s="113"/>
      <c r="AA1341" s="114"/>
    </row>
    <row r="1342" spans="10:27" s="1" customFormat="1" ht="13.5" customHeight="1" x14ac:dyDescent="0.15">
      <c r="J1342" s="51"/>
      <c r="K1342" s="53" t="str">
        <f t="shared" si="39"/>
        <v>302</v>
      </c>
      <c r="L1342" s="50" t="s">
        <v>2769</v>
      </c>
      <c r="M1342" s="51" t="s">
        <v>2770</v>
      </c>
      <c r="T1342" s="113" t="str">
        <f t="shared" si="38"/>
        <v/>
      </c>
      <c r="U1342" s="117" t="s">
        <v>1696</v>
      </c>
      <c r="V1342" s="117"/>
      <c r="W1342" s="117"/>
      <c r="X1342" s="117"/>
      <c r="Y1342" s="117" t="s">
        <v>2778</v>
      </c>
      <c r="Z1342" s="113"/>
      <c r="AA1342" s="114"/>
    </row>
    <row r="1343" spans="10:27" s="1" customFormat="1" ht="13.5" customHeight="1" x14ac:dyDescent="0.15">
      <c r="J1343" s="51"/>
      <c r="K1343" s="53" t="str">
        <f t="shared" si="39"/>
        <v>325</v>
      </c>
      <c r="L1343" s="50" t="s">
        <v>2771</v>
      </c>
      <c r="M1343" s="51" t="s">
        <v>2772</v>
      </c>
      <c r="T1343" s="113" t="str">
        <f t="shared" si="38"/>
        <v/>
      </c>
      <c r="U1343" s="117" t="s">
        <v>4380</v>
      </c>
      <c r="V1343" s="117"/>
      <c r="W1343" s="117"/>
      <c r="X1343" s="117"/>
      <c r="Y1343" s="117" t="s">
        <v>2780</v>
      </c>
      <c r="Z1343" s="113"/>
      <c r="AA1343" s="114"/>
    </row>
    <row r="1344" spans="10:27" s="1" customFormat="1" ht="13.5" customHeight="1" x14ac:dyDescent="0.15">
      <c r="J1344" s="51"/>
      <c r="K1344" s="53" t="str">
        <f t="shared" si="39"/>
        <v>328</v>
      </c>
      <c r="L1344" s="50" t="s">
        <v>2773</v>
      </c>
      <c r="M1344" s="51" t="s">
        <v>2774</v>
      </c>
      <c r="T1344" s="113" t="str">
        <f t="shared" si="38"/>
        <v/>
      </c>
      <c r="U1344" s="117" t="s">
        <v>4381</v>
      </c>
      <c r="V1344" s="117"/>
      <c r="W1344" s="117"/>
      <c r="X1344" s="117"/>
      <c r="Y1344" s="117" t="s">
        <v>2782</v>
      </c>
      <c r="Z1344" s="113"/>
      <c r="AA1344" s="114"/>
    </row>
    <row r="1345" spans="10:27" s="1" customFormat="1" ht="13.5" customHeight="1" x14ac:dyDescent="0.15">
      <c r="J1345" s="51"/>
      <c r="K1345" s="53" t="str">
        <f t="shared" si="39"/>
        <v>329</v>
      </c>
      <c r="L1345" s="50" t="s">
        <v>2775</v>
      </c>
      <c r="M1345" s="51" t="s">
        <v>2776</v>
      </c>
      <c r="T1345" s="113" t="str">
        <f t="shared" si="38"/>
        <v/>
      </c>
      <c r="U1345" s="117" t="s">
        <v>4382</v>
      </c>
      <c r="V1345" s="117"/>
      <c r="W1345" s="117"/>
      <c r="X1345" s="117"/>
      <c r="Y1345" s="117" t="s">
        <v>2784</v>
      </c>
      <c r="Z1345" s="113"/>
      <c r="AA1345" s="114"/>
    </row>
    <row r="1346" spans="10:27" s="1" customFormat="1" ht="13.5" customHeight="1" x14ac:dyDescent="0.15">
      <c r="J1346" s="51"/>
      <c r="K1346" s="53" t="str">
        <f t="shared" si="39"/>
        <v>364</v>
      </c>
      <c r="L1346" s="50" t="s">
        <v>2777</v>
      </c>
      <c r="M1346" s="51" t="s">
        <v>2778</v>
      </c>
      <c r="T1346" s="113" t="str">
        <f t="shared" si="38"/>
        <v/>
      </c>
      <c r="U1346" s="117" t="s">
        <v>1704</v>
      </c>
      <c r="V1346" s="117"/>
      <c r="W1346" s="117"/>
      <c r="X1346" s="117"/>
      <c r="Y1346" s="117" t="s">
        <v>2786</v>
      </c>
      <c r="Z1346" s="113"/>
      <c r="AA1346" s="114"/>
    </row>
    <row r="1347" spans="10:27" s="1" customFormat="1" ht="13.5" customHeight="1" x14ac:dyDescent="0.15">
      <c r="J1347" s="51"/>
      <c r="K1347" s="53" t="str">
        <f t="shared" si="39"/>
        <v>370</v>
      </c>
      <c r="L1347" s="50" t="s">
        <v>2779</v>
      </c>
      <c r="M1347" s="51" t="s">
        <v>2780</v>
      </c>
      <c r="T1347" s="113" t="str">
        <f t="shared" si="38"/>
        <v/>
      </c>
      <c r="U1347" s="117" t="s">
        <v>4383</v>
      </c>
      <c r="V1347" s="117"/>
      <c r="W1347" s="117"/>
      <c r="X1347" s="117"/>
      <c r="Y1347" s="117" t="s">
        <v>2788</v>
      </c>
      <c r="Z1347" s="113"/>
      <c r="AA1347" s="114"/>
    </row>
    <row r="1348" spans="10:27" s="1" customFormat="1" ht="13.5" customHeight="1" x14ac:dyDescent="0.15">
      <c r="J1348" s="51"/>
      <c r="K1348" s="53" t="str">
        <f t="shared" si="39"/>
        <v>371</v>
      </c>
      <c r="L1348" s="50" t="s">
        <v>2781</v>
      </c>
      <c r="M1348" s="51" t="s">
        <v>2782</v>
      </c>
      <c r="T1348" s="113" t="str">
        <f t="shared" si="38"/>
        <v/>
      </c>
      <c r="U1348" s="117" t="s">
        <v>4384</v>
      </c>
      <c r="V1348" s="117"/>
      <c r="W1348" s="117"/>
      <c r="X1348" s="117"/>
      <c r="Y1348" s="117" t="s">
        <v>2790</v>
      </c>
      <c r="Z1348" s="113"/>
      <c r="AA1348" s="114"/>
    </row>
    <row r="1349" spans="10:27" s="1" customFormat="1" ht="13.5" customHeight="1" x14ac:dyDescent="0.15">
      <c r="J1349" s="51"/>
      <c r="K1349" s="53" t="str">
        <f t="shared" si="39"/>
        <v>372</v>
      </c>
      <c r="L1349" s="50" t="s">
        <v>2783</v>
      </c>
      <c r="M1349" s="51" t="s">
        <v>2784</v>
      </c>
      <c r="T1349" s="113" t="str">
        <f t="shared" ref="T1349:T1412" si="40">Q1349&amp;H1349</f>
        <v/>
      </c>
      <c r="U1349" s="117" t="s">
        <v>4385</v>
      </c>
      <c r="V1349" s="117"/>
      <c r="W1349" s="117"/>
      <c r="X1349" s="117"/>
      <c r="Y1349" s="117" t="s">
        <v>2792</v>
      </c>
      <c r="Z1349" s="113"/>
      <c r="AA1349" s="114"/>
    </row>
    <row r="1350" spans="10:27" s="1" customFormat="1" ht="13.5" customHeight="1" x14ac:dyDescent="0.15">
      <c r="J1350" s="51"/>
      <c r="K1350" s="53" t="str">
        <f t="shared" ref="K1350:K1413" si="41">RIGHT(L1350,3)</f>
        <v>384</v>
      </c>
      <c r="L1350" s="50" t="s">
        <v>2785</v>
      </c>
      <c r="M1350" s="51" t="s">
        <v>2786</v>
      </c>
      <c r="T1350" s="113" t="str">
        <f t="shared" si="40"/>
        <v/>
      </c>
      <c r="U1350" s="117" t="s">
        <v>1706</v>
      </c>
      <c r="V1350" s="117"/>
      <c r="W1350" s="117"/>
      <c r="X1350" s="117"/>
      <c r="Y1350" s="117" t="s">
        <v>2794</v>
      </c>
      <c r="Z1350" s="113"/>
      <c r="AA1350" s="114"/>
    </row>
    <row r="1351" spans="10:27" s="1" customFormat="1" ht="13.5" customHeight="1" x14ac:dyDescent="0.15">
      <c r="J1351" s="51"/>
      <c r="K1351" s="53" t="str">
        <f t="shared" si="41"/>
        <v>386</v>
      </c>
      <c r="L1351" s="50" t="s">
        <v>2787</v>
      </c>
      <c r="M1351" s="51" t="s">
        <v>2788</v>
      </c>
      <c r="T1351" s="113" t="str">
        <f t="shared" si="40"/>
        <v/>
      </c>
      <c r="U1351" s="117" t="s">
        <v>1708</v>
      </c>
      <c r="V1351" s="117"/>
      <c r="W1351" s="117"/>
      <c r="X1351" s="117"/>
      <c r="Y1351" s="117" t="s">
        <v>2796</v>
      </c>
      <c r="Z1351" s="113"/>
      <c r="AA1351" s="114"/>
    </row>
    <row r="1352" spans="10:27" s="1" customFormat="1" ht="13.5" customHeight="1" x14ac:dyDescent="0.15">
      <c r="J1352" s="51"/>
      <c r="K1352" s="53" t="str">
        <f t="shared" si="41"/>
        <v>389</v>
      </c>
      <c r="L1352" s="50" t="s">
        <v>2789</v>
      </c>
      <c r="M1352" s="51" t="s">
        <v>2790</v>
      </c>
      <c r="T1352" s="113" t="str">
        <f t="shared" si="40"/>
        <v/>
      </c>
      <c r="U1352" s="117" t="s">
        <v>4386</v>
      </c>
      <c r="V1352" s="117"/>
      <c r="W1352" s="117"/>
      <c r="X1352" s="117"/>
      <c r="Y1352" s="117" t="s">
        <v>2798</v>
      </c>
      <c r="Z1352" s="113"/>
      <c r="AA1352" s="114"/>
    </row>
    <row r="1353" spans="10:27" s="1" customFormat="1" ht="13.5" customHeight="1" x14ac:dyDescent="0.15">
      <c r="J1353" s="51"/>
      <c r="K1353" s="53" t="str">
        <f t="shared" si="41"/>
        <v>390</v>
      </c>
      <c r="L1353" s="50" t="s">
        <v>2791</v>
      </c>
      <c r="M1353" s="51" t="s">
        <v>2792</v>
      </c>
      <c r="T1353" s="113" t="str">
        <f t="shared" si="40"/>
        <v/>
      </c>
      <c r="U1353" s="117" t="s">
        <v>4387</v>
      </c>
      <c r="V1353" s="117"/>
      <c r="W1353" s="117"/>
      <c r="X1353" s="117"/>
      <c r="Y1353" s="117" t="s">
        <v>2800</v>
      </c>
      <c r="Z1353" s="113"/>
      <c r="AA1353" s="114"/>
    </row>
    <row r="1354" spans="10:27" s="1" customFormat="1" ht="13.5" customHeight="1" x14ac:dyDescent="0.15">
      <c r="J1354" s="51"/>
      <c r="K1354" s="53" t="str">
        <f t="shared" si="41"/>
        <v>401</v>
      </c>
      <c r="L1354" s="50" t="s">
        <v>2793</v>
      </c>
      <c r="M1354" s="51" t="s">
        <v>2794</v>
      </c>
      <c r="T1354" s="113" t="str">
        <f t="shared" si="40"/>
        <v/>
      </c>
      <c r="U1354" s="117" t="s">
        <v>1711</v>
      </c>
      <c r="V1354" s="117"/>
      <c r="W1354" s="117"/>
      <c r="X1354" s="117"/>
      <c r="Y1354" s="117" t="s">
        <v>2802</v>
      </c>
      <c r="Z1354" s="113"/>
      <c r="AA1354" s="114"/>
    </row>
    <row r="1355" spans="10:27" s="1" customFormat="1" ht="13.5" customHeight="1" x14ac:dyDescent="0.15">
      <c r="J1355" s="51"/>
      <c r="K1355" s="53" t="str">
        <f t="shared" si="41"/>
        <v>402</v>
      </c>
      <c r="L1355" s="50" t="s">
        <v>2795</v>
      </c>
      <c r="M1355" s="51" t="s">
        <v>2796</v>
      </c>
      <c r="T1355" s="113" t="str">
        <f t="shared" si="40"/>
        <v/>
      </c>
      <c r="U1355" s="117" t="s">
        <v>4388</v>
      </c>
      <c r="V1355" s="117"/>
      <c r="W1355" s="117"/>
      <c r="X1355" s="117"/>
      <c r="Y1355" s="117" t="s">
        <v>2804</v>
      </c>
      <c r="Z1355" s="113"/>
      <c r="AA1355" s="114"/>
    </row>
    <row r="1356" spans="10:27" s="1" customFormat="1" ht="13.5" customHeight="1" x14ac:dyDescent="0.15">
      <c r="J1356" s="51"/>
      <c r="K1356" s="53" t="str">
        <f t="shared" si="41"/>
        <v>403</v>
      </c>
      <c r="L1356" s="50" t="s">
        <v>2797</v>
      </c>
      <c r="M1356" s="51" t="s">
        <v>2798</v>
      </c>
      <c r="T1356" s="113" t="str">
        <f t="shared" si="40"/>
        <v/>
      </c>
      <c r="U1356" s="117" t="s">
        <v>1712</v>
      </c>
      <c r="V1356" s="117"/>
      <c r="W1356" s="117"/>
      <c r="X1356" s="117"/>
      <c r="Y1356" s="117" t="s">
        <v>2806</v>
      </c>
      <c r="Z1356" s="113"/>
      <c r="AA1356" s="114"/>
    </row>
    <row r="1357" spans="10:27" s="1" customFormat="1" ht="13.5" customHeight="1" x14ac:dyDescent="0.15">
      <c r="J1357" s="51"/>
      <c r="K1357" s="53" t="str">
        <f t="shared" si="41"/>
        <v>201</v>
      </c>
      <c r="L1357" s="50" t="s">
        <v>2799</v>
      </c>
      <c r="M1357" s="51" t="s">
        <v>2800</v>
      </c>
      <c r="T1357" s="113" t="str">
        <f t="shared" si="40"/>
        <v/>
      </c>
      <c r="U1357" s="117" t="s">
        <v>1714</v>
      </c>
      <c r="V1357" s="117"/>
      <c r="W1357" s="117"/>
      <c r="X1357" s="117"/>
      <c r="Y1357" s="117" t="s">
        <v>2808</v>
      </c>
      <c r="Z1357" s="113"/>
      <c r="AA1357" s="114"/>
    </row>
    <row r="1358" spans="10:27" s="1" customFormat="1" ht="13.5" customHeight="1" x14ac:dyDescent="0.15">
      <c r="J1358" s="51"/>
      <c r="K1358" s="53" t="str">
        <f t="shared" si="41"/>
        <v>202</v>
      </c>
      <c r="L1358" s="50" t="s">
        <v>2801</v>
      </c>
      <c r="M1358" s="51" t="s">
        <v>2802</v>
      </c>
      <c r="T1358" s="113" t="str">
        <f t="shared" si="40"/>
        <v/>
      </c>
      <c r="U1358" s="117" t="s">
        <v>1715</v>
      </c>
      <c r="V1358" s="117"/>
      <c r="W1358" s="117"/>
      <c r="X1358" s="117"/>
      <c r="Y1358" s="117" t="s">
        <v>2810</v>
      </c>
      <c r="Z1358" s="113"/>
      <c r="AA1358" s="114"/>
    </row>
    <row r="1359" spans="10:27" s="1" customFormat="1" ht="13.5" customHeight="1" x14ac:dyDescent="0.15">
      <c r="J1359" s="51"/>
      <c r="K1359" s="53" t="str">
        <f t="shared" si="41"/>
        <v>203</v>
      </c>
      <c r="L1359" s="50" t="s">
        <v>2803</v>
      </c>
      <c r="M1359" s="51" t="s">
        <v>2804</v>
      </c>
      <c r="T1359" s="113" t="str">
        <f t="shared" si="40"/>
        <v/>
      </c>
      <c r="U1359" s="117" t="s">
        <v>4389</v>
      </c>
      <c r="V1359" s="117"/>
      <c r="W1359" s="117"/>
      <c r="X1359" s="117"/>
      <c r="Y1359" s="117" t="s">
        <v>2812</v>
      </c>
      <c r="Z1359" s="113"/>
      <c r="AA1359" s="114"/>
    </row>
    <row r="1360" spans="10:27" s="1" customFormat="1" ht="13.5" customHeight="1" x14ac:dyDescent="0.15">
      <c r="J1360" s="51"/>
      <c r="K1360" s="53" t="str">
        <f t="shared" si="41"/>
        <v>204</v>
      </c>
      <c r="L1360" s="50" t="s">
        <v>2805</v>
      </c>
      <c r="M1360" s="51" t="s">
        <v>2806</v>
      </c>
      <c r="T1360" s="113" t="str">
        <f t="shared" si="40"/>
        <v/>
      </c>
      <c r="U1360" s="117" t="s">
        <v>1718</v>
      </c>
      <c r="V1360" s="117"/>
      <c r="W1360" s="117"/>
      <c r="X1360" s="117"/>
      <c r="Y1360" s="117" t="s">
        <v>2814</v>
      </c>
      <c r="Z1360" s="113"/>
      <c r="AA1360" s="114"/>
    </row>
    <row r="1361" spans="10:27" s="1" customFormat="1" ht="13.5" customHeight="1" x14ac:dyDescent="0.15">
      <c r="J1361" s="51"/>
      <c r="K1361" s="53" t="str">
        <f t="shared" si="41"/>
        <v>205</v>
      </c>
      <c r="L1361" s="50" t="s">
        <v>2807</v>
      </c>
      <c r="M1361" s="51" t="s">
        <v>2808</v>
      </c>
      <c r="T1361" s="113" t="str">
        <f t="shared" si="40"/>
        <v/>
      </c>
      <c r="U1361" s="117" t="s">
        <v>4390</v>
      </c>
      <c r="V1361" s="117"/>
      <c r="W1361" s="117"/>
      <c r="X1361" s="117"/>
      <c r="Y1361" s="117" t="s">
        <v>2818</v>
      </c>
      <c r="Z1361" s="113"/>
      <c r="AA1361" s="114"/>
    </row>
    <row r="1362" spans="10:27" s="1" customFormat="1" ht="13.5" customHeight="1" x14ac:dyDescent="0.15">
      <c r="J1362" s="51"/>
      <c r="K1362" s="53" t="str">
        <f t="shared" si="41"/>
        <v>206</v>
      </c>
      <c r="L1362" s="50" t="s">
        <v>2809</v>
      </c>
      <c r="M1362" s="51" t="s">
        <v>2810</v>
      </c>
      <c r="T1362" s="113" t="str">
        <f t="shared" si="40"/>
        <v/>
      </c>
      <c r="U1362" s="117" t="s">
        <v>4391</v>
      </c>
      <c r="V1362" s="117"/>
      <c r="W1362" s="117"/>
      <c r="X1362" s="117"/>
      <c r="Y1362" s="117" t="s">
        <v>2820</v>
      </c>
      <c r="Z1362" s="113"/>
      <c r="AA1362" s="114"/>
    </row>
    <row r="1363" spans="10:27" s="1" customFormat="1" ht="13.5" customHeight="1" x14ac:dyDescent="0.15">
      <c r="J1363" s="51"/>
      <c r="K1363" s="53" t="str">
        <f t="shared" si="41"/>
        <v>207</v>
      </c>
      <c r="L1363" s="50" t="s">
        <v>2811</v>
      </c>
      <c r="M1363" s="51" t="s">
        <v>2812</v>
      </c>
      <c r="T1363" s="113" t="str">
        <f t="shared" si="40"/>
        <v/>
      </c>
      <c r="U1363" s="117" t="s">
        <v>4392</v>
      </c>
      <c r="V1363" s="117"/>
      <c r="W1363" s="117"/>
      <c r="X1363" s="117"/>
      <c r="Y1363" s="117" t="s">
        <v>2824</v>
      </c>
      <c r="Z1363" s="113"/>
      <c r="AA1363" s="114"/>
    </row>
    <row r="1364" spans="10:27" s="1" customFormat="1" ht="13.5" customHeight="1" x14ac:dyDescent="0.15">
      <c r="J1364" s="51"/>
      <c r="K1364" s="53" t="str">
        <f t="shared" si="41"/>
        <v>209</v>
      </c>
      <c r="L1364" s="50" t="s">
        <v>2813</v>
      </c>
      <c r="M1364" s="51" t="s">
        <v>2814</v>
      </c>
      <c r="T1364" s="113" t="str">
        <f t="shared" si="40"/>
        <v/>
      </c>
      <c r="U1364" s="117" t="s">
        <v>4393</v>
      </c>
      <c r="V1364" s="117"/>
      <c r="W1364" s="117"/>
      <c r="X1364" s="117"/>
      <c r="Y1364" s="117" t="s">
        <v>2826</v>
      </c>
      <c r="Z1364" s="113"/>
      <c r="AA1364" s="114"/>
    </row>
    <row r="1365" spans="10:27" s="1" customFormat="1" ht="13.5" customHeight="1" x14ac:dyDescent="0.15">
      <c r="J1365" s="51"/>
      <c r="K1365" s="53" t="str">
        <f t="shared" si="41"/>
        <v>304</v>
      </c>
      <c r="L1365" s="50" t="s">
        <v>2815</v>
      </c>
      <c r="M1365" s="51" t="s">
        <v>2816</v>
      </c>
      <c r="T1365" s="113" t="str">
        <f t="shared" si="40"/>
        <v/>
      </c>
      <c r="U1365" s="117" t="s">
        <v>4394</v>
      </c>
      <c r="V1365" s="117"/>
      <c r="W1365" s="117"/>
      <c r="X1365" s="117"/>
      <c r="Y1365" s="117" t="s">
        <v>2828</v>
      </c>
      <c r="Z1365" s="113"/>
      <c r="AA1365" s="114"/>
    </row>
    <row r="1366" spans="10:27" s="1" customFormat="1" ht="13.5" customHeight="1" x14ac:dyDescent="0.15">
      <c r="J1366" s="51"/>
      <c r="K1366" s="53" t="str">
        <f t="shared" si="41"/>
        <v>343</v>
      </c>
      <c r="L1366" s="50" t="s">
        <v>2817</v>
      </c>
      <c r="M1366" s="51" t="s">
        <v>2818</v>
      </c>
      <c r="T1366" s="113" t="str">
        <f t="shared" si="40"/>
        <v/>
      </c>
      <c r="U1366" s="117" t="s">
        <v>4395</v>
      </c>
      <c r="V1366" s="117"/>
      <c r="W1366" s="117"/>
      <c r="X1366" s="117"/>
      <c r="Y1366" s="117" t="s">
        <v>2830</v>
      </c>
      <c r="Z1366" s="113"/>
      <c r="AA1366" s="114"/>
    </row>
    <row r="1367" spans="10:27" s="1" customFormat="1" ht="13.5" customHeight="1" x14ac:dyDescent="0.15">
      <c r="J1367" s="51"/>
      <c r="K1367" s="53" t="str">
        <f t="shared" si="41"/>
        <v>386</v>
      </c>
      <c r="L1367" s="50" t="s">
        <v>2819</v>
      </c>
      <c r="M1367" s="51" t="s">
        <v>2820</v>
      </c>
      <c r="T1367" s="113" t="str">
        <f t="shared" si="40"/>
        <v/>
      </c>
      <c r="U1367" s="117" t="s">
        <v>4396</v>
      </c>
      <c r="V1367" s="117"/>
      <c r="W1367" s="117"/>
      <c r="X1367" s="117"/>
      <c r="Y1367" s="117" t="s">
        <v>2832</v>
      </c>
      <c r="Z1367" s="113"/>
      <c r="AA1367" s="114"/>
    </row>
    <row r="1368" spans="10:27" s="1" customFormat="1" ht="13.5" customHeight="1" x14ac:dyDescent="0.15">
      <c r="J1368" s="51"/>
      <c r="K1368" s="53" t="str">
        <f t="shared" si="41"/>
        <v>401</v>
      </c>
      <c r="L1368" s="50" t="s">
        <v>2821</v>
      </c>
      <c r="M1368" s="51" t="s">
        <v>2822</v>
      </c>
      <c r="T1368" s="113" t="str">
        <f t="shared" si="40"/>
        <v/>
      </c>
      <c r="U1368" s="117" t="s">
        <v>4397</v>
      </c>
      <c r="V1368" s="117"/>
      <c r="W1368" s="117"/>
      <c r="X1368" s="117"/>
      <c r="Y1368" s="117" t="s">
        <v>2834</v>
      </c>
      <c r="Z1368" s="113"/>
      <c r="AA1368" s="114"/>
    </row>
    <row r="1369" spans="10:27" s="1" customFormat="1" ht="13.5" customHeight="1" x14ac:dyDescent="0.15">
      <c r="J1369" s="51"/>
      <c r="K1369" s="53" t="str">
        <f t="shared" si="41"/>
        <v>441</v>
      </c>
      <c r="L1369" s="50" t="s">
        <v>2823</v>
      </c>
      <c r="M1369" s="51" t="s">
        <v>2824</v>
      </c>
      <c r="T1369" s="113" t="str">
        <f t="shared" si="40"/>
        <v/>
      </c>
      <c r="U1369" s="117" t="s">
        <v>4398</v>
      </c>
      <c r="V1369" s="117"/>
      <c r="W1369" s="117"/>
      <c r="X1369" s="117"/>
      <c r="Y1369" s="117" t="s">
        <v>2836</v>
      </c>
      <c r="Z1369" s="113"/>
      <c r="AA1369" s="114"/>
    </row>
    <row r="1370" spans="10:27" s="1" customFormat="1" ht="13.5" customHeight="1" x14ac:dyDescent="0.15">
      <c r="J1370" s="51"/>
      <c r="K1370" s="53" t="str">
        <f t="shared" si="41"/>
        <v>448</v>
      </c>
      <c r="L1370" s="50" t="s">
        <v>2825</v>
      </c>
      <c r="M1370" s="51" t="s">
        <v>2826</v>
      </c>
      <c r="T1370" s="113" t="str">
        <f t="shared" si="40"/>
        <v/>
      </c>
      <c r="U1370" s="117" t="s">
        <v>4399</v>
      </c>
      <c r="V1370" s="117"/>
      <c r="W1370" s="117"/>
      <c r="X1370" s="117"/>
      <c r="Y1370" s="117" t="s">
        <v>2838</v>
      </c>
      <c r="Z1370" s="113"/>
      <c r="AA1370" s="114"/>
    </row>
    <row r="1371" spans="10:27" s="1" customFormat="1" ht="13.5" customHeight="1" x14ac:dyDescent="0.15">
      <c r="J1371" s="51"/>
      <c r="K1371" s="53" t="str">
        <f t="shared" si="41"/>
        <v>449</v>
      </c>
      <c r="L1371" s="50" t="s">
        <v>2827</v>
      </c>
      <c r="M1371" s="51" t="s">
        <v>2828</v>
      </c>
      <c r="T1371" s="113" t="str">
        <f t="shared" si="40"/>
        <v/>
      </c>
      <c r="U1371" s="117" t="s">
        <v>4400</v>
      </c>
      <c r="V1371" s="117"/>
      <c r="W1371" s="117"/>
      <c r="X1371" s="117"/>
      <c r="Y1371" s="117" t="s">
        <v>2840</v>
      </c>
      <c r="Z1371" s="113"/>
      <c r="AA1371" s="114"/>
    </row>
    <row r="1372" spans="10:27" s="1" customFormat="1" ht="13.5" customHeight="1" x14ac:dyDescent="0.15">
      <c r="J1372" s="51"/>
      <c r="K1372" s="53" t="str">
        <f t="shared" si="41"/>
        <v>501</v>
      </c>
      <c r="L1372" s="50" t="s">
        <v>2829</v>
      </c>
      <c r="M1372" s="51" t="s">
        <v>2830</v>
      </c>
      <c r="T1372" s="113" t="str">
        <f t="shared" si="40"/>
        <v/>
      </c>
      <c r="U1372" s="117" t="s">
        <v>4401</v>
      </c>
      <c r="V1372" s="117"/>
      <c r="W1372" s="117"/>
      <c r="X1372" s="117"/>
      <c r="Y1372" s="117" t="s">
        <v>2842</v>
      </c>
      <c r="Z1372" s="113"/>
      <c r="AA1372" s="114"/>
    </row>
    <row r="1373" spans="10:27" s="1" customFormat="1" ht="13.5" customHeight="1" x14ac:dyDescent="0.15">
      <c r="J1373" s="51"/>
      <c r="K1373" s="53" t="str">
        <f t="shared" si="41"/>
        <v>505</v>
      </c>
      <c r="L1373" s="50" t="s">
        <v>2831</v>
      </c>
      <c r="M1373" s="51" t="s">
        <v>2832</v>
      </c>
      <c r="T1373" s="113" t="str">
        <f t="shared" si="40"/>
        <v/>
      </c>
      <c r="U1373" s="117" t="s">
        <v>1761</v>
      </c>
      <c r="V1373" s="117"/>
      <c r="W1373" s="117"/>
      <c r="X1373" s="117"/>
      <c r="Y1373" s="117" t="s">
        <v>2844</v>
      </c>
      <c r="Z1373" s="113"/>
      <c r="AA1373" s="114"/>
    </row>
    <row r="1374" spans="10:27" s="1" customFormat="1" ht="13.5" customHeight="1" x14ac:dyDescent="0.15">
      <c r="J1374" s="51"/>
      <c r="K1374" s="53" t="str">
        <f t="shared" si="41"/>
        <v>525</v>
      </c>
      <c r="L1374" s="50" t="s">
        <v>2833</v>
      </c>
      <c r="M1374" s="51" t="s">
        <v>2834</v>
      </c>
      <c r="T1374" s="113" t="str">
        <f t="shared" si="40"/>
        <v/>
      </c>
      <c r="U1374" s="117" t="s">
        <v>4402</v>
      </c>
      <c r="V1374" s="117"/>
      <c r="W1374" s="117"/>
      <c r="X1374" s="117"/>
      <c r="Y1374" s="117" t="s">
        <v>2846</v>
      </c>
      <c r="Z1374" s="113"/>
      <c r="AA1374" s="114"/>
    </row>
    <row r="1375" spans="10:27" s="1" customFormat="1" ht="13.5" customHeight="1" x14ac:dyDescent="0.15">
      <c r="J1375" s="51"/>
      <c r="K1375" s="53" t="str">
        <f t="shared" si="41"/>
        <v>526</v>
      </c>
      <c r="L1375" s="50" t="s">
        <v>2835</v>
      </c>
      <c r="M1375" s="51" t="s">
        <v>2836</v>
      </c>
      <c r="T1375" s="113" t="str">
        <f t="shared" si="40"/>
        <v/>
      </c>
      <c r="U1375" s="117" t="s">
        <v>1763</v>
      </c>
      <c r="V1375" s="117"/>
      <c r="W1375" s="117"/>
      <c r="X1375" s="117"/>
      <c r="Y1375" s="117" t="s">
        <v>2848</v>
      </c>
      <c r="Z1375" s="113"/>
      <c r="AA1375" s="114"/>
    </row>
    <row r="1376" spans="10:27" s="1" customFormat="1" ht="13.5" customHeight="1" x14ac:dyDescent="0.15">
      <c r="J1376" s="51"/>
      <c r="K1376" s="53" t="str">
        <f t="shared" si="41"/>
        <v>527</v>
      </c>
      <c r="L1376" s="50" t="s">
        <v>2837</v>
      </c>
      <c r="M1376" s="51" t="s">
        <v>2838</v>
      </c>
      <c r="T1376" s="113" t="str">
        <f t="shared" si="40"/>
        <v/>
      </c>
      <c r="U1376" s="117" t="s">
        <v>1765</v>
      </c>
      <c r="V1376" s="117"/>
      <c r="W1376" s="117"/>
      <c r="X1376" s="117"/>
      <c r="Y1376" s="117" t="s">
        <v>2850</v>
      </c>
      <c r="Z1376" s="113"/>
      <c r="AA1376" s="114"/>
    </row>
    <row r="1377" spans="10:27" s="1" customFormat="1" ht="13.5" customHeight="1" x14ac:dyDescent="0.15">
      <c r="J1377" s="51"/>
      <c r="K1377" s="53" t="str">
        <f t="shared" si="41"/>
        <v>528</v>
      </c>
      <c r="L1377" s="50" t="s">
        <v>2839</v>
      </c>
      <c r="M1377" s="51" t="s">
        <v>2840</v>
      </c>
      <c r="T1377" s="113" t="str">
        <f t="shared" si="40"/>
        <v/>
      </c>
      <c r="U1377" s="117" t="s">
        <v>1769</v>
      </c>
      <c r="V1377" s="117"/>
      <c r="W1377" s="117"/>
      <c r="X1377" s="117"/>
      <c r="Y1377" s="117" t="s">
        <v>2852</v>
      </c>
      <c r="Z1377" s="113"/>
      <c r="AA1377" s="114"/>
    </row>
    <row r="1378" spans="10:27" s="1" customFormat="1" ht="13.5" customHeight="1" x14ac:dyDescent="0.15">
      <c r="J1378" s="51"/>
      <c r="K1378" s="53" t="str">
        <f t="shared" si="41"/>
        <v>100</v>
      </c>
      <c r="L1378" s="50" t="s">
        <v>2841</v>
      </c>
      <c r="M1378" s="51" t="s">
        <v>2842</v>
      </c>
      <c r="T1378" s="113" t="str">
        <f t="shared" si="40"/>
        <v/>
      </c>
      <c r="U1378" s="117" t="s">
        <v>1771</v>
      </c>
      <c r="V1378" s="117"/>
      <c r="W1378" s="117"/>
      <c r="X1378" s="117"/>
      <c r="Y1378" s="117" t="s">
        <v>2854</v>
      </c>
      <c r="Z1378" s="113"/>
      <c r="AA1378" s="114"/>
    </row>
    <row r="1379" spans="10:27" s="1" customFormat="1" ht="13.5" customHeight="1" x14ac:dyDescent="0.15">
      <c r="J1379" s="51"/>
      <c r="K1379" s="53" t="str">
        <f t="shared" si="41"/>
        <v>202</v>
      </c>
      <c r="L1379" s="50" t="s">
        <v>2843</v>
      </c>
      <c r="M1379" s="51" t="s">
        <v>2844</v>
      </c>
      <c r="T1379" s="113" t="str">
        <f t="shared" si="40"/>
        <v/>
      </c>
      <c r="U1379" s="117" t="s">
        <v>1773</v>
      </c>
      <c r="V1379" s="117"/>
      <c r="W1379" s="117"/>
      <c r="X1379" s="117"/>
      <c r="Y1379" s="117" t="s">
        <v>2856</v>
      </c>
      <c r="Z1379" s="113"/>
      <c r="AA1379" s="114"/>
    </row>
    <row r="1380" spans="10:27" s="1" customFormat="1" ht="13.5" customHeight="1" x14ac:dyDescent="0.15">
      <c r="J1380" s="51"/>
      <c r="K1380" s="53" t="str">
        <f t="shared" si="41"/>
        <v>203</v>
      </c>
      <c r="L1380" s="50" t="s">
        <v>2845</v>
      </c>
      <c r="M1380" s="51" t="s">
        <v>2846</v>
      </c>
      <c r="T1380" s="113" t="str">
        <f t="shared" si="40"/>
        <v/>
      </c>
      <c r="U1380" s="117" t="s">
        <v>1775</v>
      </c>
      <c r="V1380" s="117"/>
      <c r="W1380" s="117"/>
      <c r="X1380" s="117"/>
      <c r="Y1380" s="117" t="s">
        <v>2858</v>
      </c>
      <c r="Z1380" s="113"/>
      <c r="AA1380" s="114"/>
    </row>
    <row r="1381" spans="10:27" s="1" customFormat="1" ht="13.5" customHeight="1" x14ac:dyDescent="0.15">
      <c r="J1381" s="51"/>
      <c r="K1381" s="53" t="str">
        <f t="shared" si="41"/>
        <v>204</v>
      </c>
      <c r="L1381" s="50" t="s">
        <v>2847</v>
      </c>
      <c r="M1381" s="51" t="s">
        <v>2848</v>
      </c>
      <c r="T1381" s="113" t="str">
        <f t="shared" si="40"/>
        <v/>
      </c>
      <c r="U1381" s="117" t="s">
        <v>1777</v>
      </c>
      <c r="V1381" s="117"/>
      <c r="W1381" s="117"/>
      <c r="X1381" s="117"/>
      <c r="Y1381" s="117" t="s">
        <v>2860</v>
      </c>
      <c r="Z1381" s="113"/>
      <c r="AA1381" s="114"/>
    </row>
    <row r="1382" spans="10:27" s="1" customFormat="1" ht="13.5" customHeight="1" x14ac:dyDescent="0.15">
      <c r="J1382" s="51"/>
      <c r="K1382" s="53" t="str">
        <f t="shared" si="41"/>
        <v>205</v>
      </c>
      <c r="L1382" s="50" t="s">
        <v>2849</v>
      </c>
      <c r="M1382" s="51" t="s">
        <v>2850</v>
      </c>
      <c r="T1382" s="113" t="str">
        <f t="shared" si="40"/>
        <v/>
      </c>
      <c r="U1382" s="117" t="s">
        <v>4403</v>
      </c>
      <c r="V1382" s="117"/>
      <c r="W1382" s="117"/>
      <c r="X1382" s="117"/>
      <c r="Y1382" s="117" t="s">
        <v>2862</v>
      </c>
      <c r="Z1382" s="113"/>
      <c r="AA1382" s="114"/>
    </row>
    <row r="1383" spans="10:27" s="1" customFormat="1" ht="13.5" customHeight="1" x14ac:dyDescent="0.15">
      <c r="J1383" s="51"/>
      <c r="K1383" s="53" t="str">
        <f t="shared" si="41"/>
        <v>207</v>
      </c>
      <c r="L1383" s="50" t="s">
        <v>2851</v>
      </c>
      <c r="M1383" s="51" t="s">
        <v>2852</v>
      </c>
      <c r="T1383" s="113" t="str">
        <f t="shared" si="40"/>
        <v/>
      </c>
      <c r="U1383" s="117" t="s">
        <v>4404</v>
      </c>
      <c r="V1383" s="117"/>
      <c r="W1383" s="117"/>
      <c r="X1383" s="117"/>
      <c r="Y1383" s="117" t="s">
        <v>2864</v>
      </c>
      <c r="Z1383" s="113"/>
      <c r="AA1383" s="114"/>
    </row>
    <row r="1384" spans="10:27" s="1" customFormat="1" ht="13.5" customHeight="1" x14ac:dyDescent="0.15">
      <c r="J1384" s="51"/>
      <c r="K1384" s="53" t="str">
        <f t="shared" si="41"/>
        <v>208</v>
      </c>
      <c r="L1384" s="50" t="s">
        <v>2853</v>
      </c>
      <c r="M1384" s="51" t="s">
        <v>2854</v>
      </c>
      <c r="T1384" s="113" t="str">
        <f t="shared" si="40"/>
        <v/>
      </c>
      <c r="U1384" s="117" t="s">
        <v>4405</v>
      </c>
      <c r="V1384" s="117"/>
      <c r="W1384" s="117"/>
      <c r="X1384" s="117"/>
      <c r="Y1384" s="117" t="s">
        <v>2866</v>
      </c>
      <c r="Z1384" s="113"/>
      <c r="AA1384" s="114"/>
    </row>
    <row r="1385" spans="10:27" s="1" customFormat="1" ht="13.5" customHeight="1" x14ac:dyDescent="0.15">
      <c r="J1385" s="51"/>
      <c r="K1385" s="53" t="str">
        <f t="shared" si="41"/>
        <v>209</v>
      </c>
      <c r="L1385" s="50" t="s">
        <v>2855</v>
      </c>
      <c r="M1385" s="51" t="s">
        <v>2856</v>
      </c>
      <c r="T1385" s="113" t="str">
        <f t="shared" si="40"/>
        <v/>
      </c>
      <c r="U1385" s="117" t="s">
        <v>4406</v>
      </c>
      <c r="V1385" s="117"/>
      <c r="W1385" s="117"/>
      <c r="X1385" s="117"/>
      <c r="Y1385" s="117" t="s">
        <v>2868</v>
      </c>
      <c r="Z1385" s="113"/>
      <c r="AA1385" s="114"/>
    </row>
    <row r="1386" spans="10:27" s="1" customFormat="1" ht="13.5" customHeight="1" x14ac:dyDescent="0.15">
      <c r="J1386" s="51"/>
      <c r="K1386" s="53" t="str">
        <f t="shared" si="41"/>
        <v>210</v>
      </c>
      <c r="L1386" s="50" t="s">
        <v>2857</v>
      </c>
      <c r="M1386" s="51" t="s">
        <v>2858</v>
      </c>
      <c r="T1386" s="113" t="str">
        <f t="shared" si="40"/>
        <v/>
      </c>
      <c r="U1386" s="117" t="s">
        <v>4407</v>
      </c>
      <c r="V1386" s="117"/>
      <c r="W1386" s="117"/>
      <c r="X1386" s="117"/>
      <c r="Y1386" s="117" t="s">
        <v>2870</v>
      </c>
      <c r="Z1386" s="113"/>
      <c r="AA1386" s="114"/>
    </row>
    <row r="1387" spans="10:27" s="1" customFormat="1" ht="13.5" customHeight="1" x14ac:dyDescent="0.15">
      <c r="J1387" s="51"/>
      <c r="K1387" s="53" t="str">
        <f t="shared" si="41"/>
        <v>211</v>
      </c>
      <c r="L1387" s="50" t="s">
        <v>2859</v>
      </c>
      <c r="M1387" s="51" t="s">
        <v>2860</v>
      </c>
      <c r="T1387" s="113" t="str">
        <f t="shared" si="40"/>
        <v/>
      </c>
      <c r="U1387" s="117" t="s">
        <v>4408</v>
      </c>
      <c r="V1387" s="117"/>
      <c r="W1387" s="117"/>
      <c r="X1387" s="117"/>
      <c r="Y1387" s="117" t="s">
        <v>2872</v>
      </c>
      <c r="Z1387" s="113"/>
      <c r="AA1387" s="114"/>
    </row>
    <row r="1388" spans="10:27" s="1" customFormat="1" ht="13.5" customHeight="1" x14ac:dyDescent="0.15">
      <c r="J1388" s="51"/>
      <c r="K1388" s="53" t="str">
        <f t="shared" si="41"/>
        <v>212</v>
      </c>
      <c r="L1388" s="50" t="s">
        <v>2861</v>
      </c>
      <c r="M1388" s="51" t="s">
        <v>2862</v>
      </c>
      <c r="T1388" s="113" t="str">
        <f t="shared" si="40"/>
        <v/>
      </c>
      <c r="U1388" s="117" t="s">
        <v>4409</v>
      </c>
      <c r="V1388" s="117"/>
      <c r="W1388" s="117"/>
      <c r="X1388" s="117"/>
      <c r="Y1388" s="117" t="s">
        <v>2874</v>
      </c>
      <c r="Z1388" s="113"/>
      <c r="AA1388" s="114"/>
    </row>
    <row r="1389" spans="10:27" s="1" customFormat="1" ht="13.5" customHeight="1" x14ac:dyDescent="0.15">
      <c r="J1389" s="51"/>
      <c r="K1389" s="53" t="str">
        <f t="shared" si="41"/>
        <v>213</v>
      </c>
      <c r="L1389" s="50" t="s">
        <v>2863</v>
      </c>
      <c r="M1389" s="51" t="s">
        <v>2864</v>
      </c>
      <c r="T1389" s="113" t="str">
        <f t="shared" si="40"/>
        <v/>
      </c>
      <c r="U1389" s="117" t="s">
        <v>4410</v>
      </c>
      <c r="V1389" s="117"/>
      <c r="W1389" s="117"/>
      <c r="X1389" s="117"/>
      <c r="Y1389" s="117" t="s">
        <v>2876</v>
      </c>
      <c r="Z1389" s="113"/>
      <c r="AA1389" s="114"/>
    </row>
    <row r="1390" spans="10:27" s="1" customFormat="1" ht="13.5" customHeight="1" x14ac:dyDescent="0.15">
      <c r="J1390" s="51"/>
      <c r="K1390" s="53" t="str">
        <f t="shared" si="41"/>
        <v>214</v>
      </c>
      <c r="L1390" s="50" t="s">
        <v>2865</v>
      </c>
      <c r="M1390" s="51" t="s">
        <v>2866</v>
      </c>
      <c r="T1390" s="113" t="str">
        <f t="shared" si="40"/>
        <v/>
      </c>
      <c r="U1390" s="117" t="s">
        <v>4411</v>
      </c>
      <c r="V1390" s="117"/>
      <c r="W1390" s="117"/>
      <c r="X1390" s="117"/>
      <c r="Y1390" s="117" t="s">
        <v>2878</v>
      </c>
      <c r="Z1390" s="113"/>
      <c r="AA1390" s="114"/>
    </row>
    <row r="1391" spans="10:27" s="1" customFormat="1" ht="13.5" customHeight="1" x14ac:dyDescent="0.15">
      <c r="J1391" s="51"/>
      <c r="K1391" s="53" t="str">
        <f t="shared" si="41"/>
        <v>215</v>
      </c>
      <c r="L1391" s="50" t="s">
        <v>2867</v>
      </c>
      <c r="M1391" s="51" t="s">
        <v>2868</v>
      </c>
      <c r="T1391" s="113" t="str">
        <f t="shared" si="40"/>
        <v/>
      </c>
      <c r="U1391" s="117" t="s">
        <v>4412</v>
      </c>
      <c r="V1391" s="117"/>
      <c r="W1391" s="117"/>
      <c r="X1391" s="117"/>
      <c r="Y1391" s="117" t="s">
        <v>2880</v>
      </c>
      <c r="Z1391" s="113"/>
      <c r="AA1391" s="114"/>
    </row>
    <row r="1392" spans="10:27" s="1" customFormat="1" ht="13.5" customHeight="1" x14ac:dyDescent="0.15">
      <c r="J1392" s="51"/>
      <c r="K1392" s="53" t="str">
        <f t="shared" si="41"/>
        <v>216</v>
      </c>
      <c r="L1392" s="50" t="s">
        <v>2869</v>
      </c>
      <c r="M1392" s="51" t="s">
        <v>2870</v>
      </c>
      <c r="T1392" s="113" t="str">
        <f t="shared" si="40"/>
        <v/>
      </c>
      <c r="U1392" s="117" t="s">
        <v>4413</v>
      </c>
      <c r="V1392" s="117"/>
      <c r="W1392" s="117"/>
      <c r="X1392" s="117"/>
      <c r="Y1392" s="117" t="s">
        <v>2882</v>
      </c>
      <c r="Z1392" s="113"/>
      <c r="AA1392" s="114"/>
    </row>
    <row r="1393" spans="10:27" s="1" customFormat="1" ht="13.5" customHeight="1" x14ac:dyDescent="0.15">
      <c r="J1393" s="51"/>
      <c r="K1393" s="53" t="str">
        <f t="shared" si="41"/>
        <v>346</v>
      </c>
      <c r="L1393" s="50" t="s">
        <v>2871</v>
      </c>
      <c r="M1393" s="51" t="s">
        <v>2872</v>
      </c>
      <c r="T1393" s="113" t="str">
        <f t="shared" si="40"/>
        <v/>
      </c>
      <c r="U1393" s="117" t="s">
        <v>4414</v>
      </c>
      <c r="V1393" s="117"/>
      <c r="W1393" s="117"/>
      <c r="X1393" s="117"/>
      <c r="Y1393" s="117" t="s">
        <v>2884</v>
      </c>
      <c r="Z1393" s="113"/>
      <c r="AA1393" s="114"/>
    </row>
    <row r="1394" spans="10:27" s="1" customFormat="1" ht="13.5" customHeight="1" x14ac:dyDescent="0.15">
      <c r="J1394" s="51"/>
      <c r="K1394" s="53" t="str">
        <f t="shared" si="41"/>
        <v>423</v>
      </c>
      <c r="L1394" s="50" t="s">
        <v>2873</v>
      </c>
      <c r="M1394" s="51" t="s">
        <v>2874</v>
      </c>
      <c r="T1394" s="113" t="str">
        <f t="shared" si="40"/>
        <v/>
      </c>
      <c r="U1394" s="117" t="s">
        <v>4415</v>
      </c>
      <c r="V1394" s="117"/>
      <c r="W1394" s="117"/>
      <c r="X1394" s="117"/>
      <c r="Y1394" s="117" t="s">
        <v>2886</v>
      </c>
      <c r="Z1394" s="113"/>
      <c r="AA1394" s="114"/>
    </row>
    <row r="1395" spans="10:27" s="1" customFormat="1" ht="13.5" customHeight="1" x14ac:dyDescent="0.15">
      <c r="J1395" s="51"/>
      <c r="K1395" s="53" t="str">
        <f t="shared" si="41"/>
        <v>445</v>
      </c>
      <c r="L1395" s="50" t="s">
        <v>2875</v>
      </c>
      <c r="M1395" s="51" t="s">
        <v>2876</v>
      </c>
      <c r="T1395" s="113" t="str">
        <f t="shared" si="40"/>
        <v/>
      </c>
      <c r="U1395" s="117" t="s">
        <v>4416</v>
      </c>
      <c r="V1395" s="117"/>
      <c r="W1395" s="117"/>
      <c r="X1395" s="117"/>
      <c r="Y1395" s="117" t="s">
        <v>2888</v>
      </c>
      <c r="Z1395" s="113"/>
      <c r="AA1395" s="114"/>
    </row>
    <row r="1396" spans="10:27" s="1" customFormat="1" ht="13.5" customHeight="1" x14ac:dyDescent="0.15">
      <c r="J1396" s="51"/>
      <c r="K1396" s="53" t="str">
        <f t="shared" si="41"/>
        <v>461</v>
      </c>
      <c r="L1396" s="50" t="s">
        <v>2877</v>
      </c>
      <c r="M1396" s="51" t="s">
        <v>2878</v>
      </c>
      <c r="T1396" s="113" t="str">
        <f t="shared" si="40"/>
        <v/>
      </c>
      <c r="U1396" s="117" t="s">
        <v>4417</v>
      </c>
      <c r="V1396" s="117"/>
      <c r="W1396" s="117"/>
      <c r="X1396" s="117"/>
      <c r="Y1396" s="117" t="s">
        <v>2890</v>
      </c>
      <c r="Z1396" s="113"/>
      <c r="AA1396" s="114"/>
    </row>
    <row r="1397" spans="10:27" s="1" customFormat="1" ht="13.5" customHeight="1" x14ac:dyDescent="0.15">
      <c r="J1397" s="51"/>
      <c r="K1397" s="53" t="str">
        <f t="shared" si="41"/>
        <v>586</v>
      </c>
      <c r="L1397" s="50" t="s">
        <v>2879</v>
      </c>
      <c r="M1397" s="51" t="s">
        <v>2880</v>
      </c>
      <c r="T1397" s="113" t="str">
        <f t="shared" si="40"/>
        <v/>
      </c>
      <c r="U1397" s="117" t="s">
        <v>4418</v>
      </c>
      <c r="V1397" s="117"/>
      <c r="W1397" s="117"/>
      <c r="X1397" s="117"/>
      <c r="Y1397" s="117" t="s">
        <v>2892</v>
      </c>
      <c r="Z1397" s="113"/>
      <c r="AA1397" s="114"/>
    </row>
    <row r="1398" spans="10:27" s="1" customFormat="1" ht="13.5" customHeight="1" x14ac:dyDescent="0.15">
      <c r="J1398" s="51"/>
      <c r="K1398" s="53" t="str">
        <f t="shared" si="41"/>
        <v>606</v>
      </c>
      <c r="L1398" s="50" t="s">
        <v>2881</v>
      </c>
      <c r="M1398" s="51" t="s">
        <v>2882</v>
      </c>
      <c r="T1398" s="113" t="str">
        <f t="shared" si="40"/>
        <v/>
      </c>
      <c r="U1398" s="117" t="s">
        <v>4419</v>
      </c>
      <c r="V1398" s="117"/>
      <c r="W1398" s="117"/>
      <c r="X1398" s="117"/>
      <c r="Y1398" s="117" t="s">
        <v>2894</v>
      </c>
      <c r="Z1398" s="113"/>
      <c r="AA1398" s="114"/>
    </row>
    <row r="1399" spans="10:27" s="1" customFormat="1" ht="13.5" customHeight="1" x14ac:dyDescent="0.15">
      <c r="J1399" s="51"/>
      <c r="K1399" s="53" t="str">
        <f t="shared" si="41"/>
        <v>622</v>
      </c>
      <c r="L1399" s="50" t="s">
        <v>2883</v>
      </c>
      <c r="M1399" s="51" t="s">
        <v>2884</v>
      </c>
      <c r="T1399" s="113" t="str">
        <f t="shared" si="40"/>
        <v/>
      </c>
      <c r="U1399" s="117" t="s">
        <v>4420</v>
      </c>
      <c r="V1399" s="117"/>
      <c r="W1399" s="117"/>
      <c r="X1399" s="117"/>
      <c r="Y1399" s="117" t="s">
        <v>2896</v>
      </c>
      <c r="Z1399" s="113"/>
      <c r="AA1399" s="114"/>
    </row>
    <row r="1400" spans="10:27" s="1" customFormat="1" ht="13.5" customHeight="1" x14ac:dyDescent="0.15">
      <c r="J1400" s="51"/>
      <c r="K1400" s="53" t="str">
        <f t="shared" si="41"/>
        <v>623</v>
      </c>
      <c r="L1400" s="50" t="s">
        <v>2885</v>
      </c>
      <c r="M1400" s="51" t="s">
        <v>2886</v>
      </c>
      <c r="T1400" s="113" t="str">
        <f t="shared" si="40"/>
        <v/>
      </c>
      <c r="U1400" s="117" t="s">
        <v>1791</v>
      </c>
      <c r="V1400" s="117"/>
      <c r="W1400" s="117"/>
      <c r="X1400" s="117"/>
      <c r="Y1400" s="117" t="s">
        <v>2898</v>
      </c>
      <c r="Z1400" s="113"/>
      <c r="AA1400" s="114"/>
    </row>
    <row r="1401" spans="10:27" s="1" customFormat="1" ht="13.5" customHeight="1" x14ac:dyDescent="0.15">
      <c r="J1401" s="51"/>
      <c r="K1401" s="53" t="str">
        <f t="shared" si="41"/>
        <v>643</v>
      </c>
      <c r="L1401" s="50" t="s">
        <v>2887</v>
      </c>
      <c r="M1401" s="51" t="s">
        <v>2888</v>
      </c>
      <c r="T1401" s="113" t="str">
        <f t="shared" si="40"/>
        <v/>
      </c>
      <c r="U1401" s="117" t="s">
        <v>1793</v>
      </c>
      <c r="V1401" s="117"/>
      <c r="W1401" s="117"/>
      <c r="X1401" s="117"/>
      <c r="Y1401" s="117" t="s">
        <v>2900</v>
      </c>
      <c r="Z1401" s="113"/>
      <c r="AA1401" s="114"/>
    </row>
    <row r="1402" spans="10:27" s="1" customFormat="1" ht="13.5" customHeight="1" x14ac:dyDescent="0.15">
      <c r="J1402" s="51"/>
      <c r="K1402" s="53" t="str">
        <f t="shared" si="41"/>
        <v>663</v>
      </c>
      <c r="L1402" s="50" t="s">
        <v>2889</v>
      </c>
      <c r="M1402" s="51" t="s">
        <v>2890</v>
      </c>
      <c r="T1402" s="113" t="str">
        <f t="shared" si="40"/>
        <v/>
      </c>
      <c r="U1402" s="117" t="s">
        <v>1795</v>
      </c>
      <c r="V1402" s="117"/>
      <c r="W1402" s="117"/>
      <c r="X1402" s="117"/>
      <c r="Y1402" s="117" t="s">
        <v>2902</v>
      </c>
      <c r="Z1402" s="113"/>
      <c r="AA1402" s="114"/>
    </row>
    <row r="1403" spans="10:27" s="1" customFormat="1" ht="13.5" customHeight="1" x14ac:dyDescent="0.15">
      <c r="J1403" s="51"/>
      <c r="K1403" s="53" t="str">
        <f t="shared" si="41"/>
        <v>666</v>
      </c>
      <c r="L1403" s="50" t="s">
        <v>2891</v>
      </c>
      <c r="M1403" s="51" t="s">
        <v>2892</v>
      </c>
      <c r="T1403" s="113" t="str">
        <f t="shared" si="40"/>
        <v/>
      </c>
      <c r="U1403" s="117" t="s">
        <v>1797</v>
      </c>
      <c r="V1403" s="117"/>
      <c r="W1403" s="117"/>
      <c r="X1403" s="117"/>
      <c r="Y1403" s="117" t="s">
        <v>2904</v>
      </c>
      <c r="Z1403" s="113"/>
      <c r="AA1403" s="114"/>
    </row>
    <row r="1404" spans="10:27" s="1" customFormat="1" ht="13.5" customHeight="1" x14ac:dyDescent="0.15">
      <c r="J1404" s="51"/>
      <c r="K1404" s="53" t="str">
        <f t="shared" si="41"/>
        <v>681</v>
      </c>
      <c r="L1404" s="50" t="s">
        <v>2893</v>
      </c>
      <c r="M1404" s="51" t="s">
        <v>2894</v>
      </c>
      <c r="T1404" s="113" t="str">
        <f t="shared" si="40"/>
        <v/>
      </c>
      <c r="U1404" s="117" t="s">
        <v>1801</v>
      </c>
      <c r="V1404" s="117"/>
      <c r="W1404" s="117"/>
      <c r="X1404" s="117"/>
      <c r="Y1404" s="117" t="s">
        <v>2906</v>
      </c>
      <c r="Z1404" s="113"/>
      <c r="AA1404" s="114"/>
    </row>
    <row r="1405" spans="10:27" s="1" customFormat="1" ht="13.5" customHeight="1" x14ac:dyDescent="0.15">
      <c r="J1405" s="51"/>
      <c r="K1405" s="53" t="str">
        <f t="shared" si="41"/>
        <v>100</v>
      </c>
      <c r="L1405" s="50" t="s">
        <v>2895</v>
      </c>
      <c r="M1405" s="51" t="s">
        <v>2896</v>
      </c>
      <c r="T1405" s="113" t="str">
        <f t="shared" si="40"/>
        <v/>
      </c>
      <c r="U1405" s="117" t="s">
        <v>4421</v>
      </c>
      <c r="V1405" s="117"/>
      <c r="W1405" s="117"/>
      <c r="X1405" s="117"/>
      <c r="Y1405" s="117" t="s">
        <v>147</v>
      </c>
      <c r="Z1405" s="113"/>
      <c r="AA1405" s="114"/>
    </row>
    <row r="1406" spans="10:27" s="1" customFormat="1" ht="13.5" customHeight="1" x14ac:dyDescent="0.15">
      <c r="J1406" s="51"/>
      <c r="K1406" s="53" t="str">
        <f t="shared" si="41"/>
        <v>202</v>
      </c>
      <c r="L1406" s="50" t="s">
        <v>2897</v>
      </c>
      <c r="M1406" s="51" t="s">
        <v>2898</v>
      </c>
      <c r="T1406" s="113" t="str">
        <f t="shared" si="40"/>
        <v/>
      </c>
      <c r="U1406" s="117" t="s">
        <v>1803</v>
      </c>
      <c r="V1406" s="117"/>
      <c r="W1406" s="117"/>
      <c r="X1406" s="117"/>
      <c r="Y1406" s="117" t="s">
        <v>2909</v>
      </c>
      <c r="Z1406" s="113"/>
      <c r="AA1406" s="114"/>
    </row>
    <row r="1407" spans="10:27" s="1" customFormat="1" ht="13.5" customHeight="1" x14ac:dyDescent="0.15">
      <c r="J1407" s="51"/>
      <c r="K1407" s="53" t="str">
        <f t="shared" si="41"/>
        <v>203</v>
      </c>
      <c r="L1407" s="50" t="s">
        <v>2899</v>
      </c>
      <c r="M1407" s="51" t="s">
        <v>2900</v>
      </c>
      <c r="T1407" s="113" t="str">
        <f t="shared" si="40"/>
        <v/>
      </c>
      <c r="U1407" s="117" t="s">
        <v>1805</v>
      </c>
      <c r="V1407" s="117"/>
      <c r="W1407" s="117"/>
      <c r="X1407" s="117"/>
      <c r="Y1407" s="117" t="s">
        <v>2911</v>
      </c>
      <c r="Z1407" s="113"/>
      <c r="AA1407" s="114"/>
    </row>
    <row r="1408" spans="10:27" s="1" customFormat="1" ht="13.5" customHeight="1" x14ac:dyDescent="0.15">
      <c r="J1408" s="51"/>
      <c r="K1408" s="53" t="str">
        <f t="shared" si="41"/>
        <v>204</v>
      </c>
      <c r="L1408" s="50" t="s">
        <v>2901</v>
      </c>
      <c r="M1408" s="51" t="s">
        <v>2902</v>
      </c>
      <c r="T1408" s="113" t="str">
        <f t="shared" si="40"/>
        <v/>
      </c>
      <c r="U1408" s="117" t="s">
        <v>1807</v>
      </c>
      <c r="V1408" s="117"/>
      <c r="W1408" s="117"/>
      <c r="X1408" s="117"/>
      <c r="Y1408" s="117" t="s">
        <v>2913</v>
      </c>
      <c r="Z1408" s="113"/>
      <c r="AA1408" s="114"/>
    </row>
    <row r="1409" spans="10:27" s="1" customFormat="1" ht="13.5" customHeight="1" x14ac:dyDescent="0.15">
      <c r="J1409" s="51"/>
      <c r="K1409" s="53" t="str">
        <f t="shared" si="41"/>
        <v>205</v>
      </c>
      <c r="L1409" s="50" t="s">
        <v>2903</v>
      </c>
      <c r="M1409" s="51" t="s">
        <v>2904</v>
      </c>
      <c r="T1409" s="113" t="str">
        <f t="shared" si="40"/>
        <v/>
      </c>
      <c r="U1409" s="117" t="s">
        <v>4422</v>
      </c>
      <c r="V1409" s="117"/>
      <c r="W1409" s="117"/>
      <c r="X1409" s="117"/>
      <c r="Y1409" s="117" t="s">
        <v>2915</v>
      </c>
      <c r="Z1409" s="113"/>
      <c r="AA1409" s="114"/>
    </row>
    <row r="1410" spans="10:27" s="1" customFormat="1" ht="13.5" customHeight="1" x14ac:dyDescent="0.15">
      <c r="J1410" s="51"/>
      <c r="K1410" s="53" t="str">
        <f t="shared" si="41"/>
        <v>207</v>
      </c>
      <c r="L1410" s="50" t="s">
        <v>2905</v>
      </c>
      <c r="M1410" s="51" t="s">
        <v>2906</v>
      </c>
      <c r="T1410" s="113" t="str">
        <f t="shared" si="40"/>
        <v/>
      </c>
      <c r="U1410" s="117" t="s">
        <v>4423</v>
      </c>
      <c r="V1410" s="117"/>
      <c r="W1410" s="117"/>
      <c r="X1410" s="117"/>
      <c r="Y1410" s="117" t="s">
        <v>2917</v>
      </c>
      <c r="Z1410" s="113"/>
      <c r="AA1410" s="114"/>
    </row>
    <row r="1411" spans="10:27" s="1" customFormat="1" ht="13.5" customHeight="1" x14ac:dyDescent="0.15">
      <c r="J1411" s="51"/>
      <c r="K1411" s="53" t="str">
        <f t="shared" si="41"/>
        <v>208</v>
      </c>
      <c r="L1411" s="50" t="s">
        <v>2907</v>
      </c>
      <c r="M1411" s="51" t="s">
        <v>147</v>
      </c>
      <c r="T1411" s="113" t="str">
        <f t="shared" si="40"/>
        <v/>
      </c>
      <c r="U1411" s="117" t="s">
        <v>4424</v>
      </c>
      <c r="V1411" s="117"/>
      <c r="W1411" s="117"/>
      <c r="X1411" s="117"/>
      <c r="Y1411" s="117" t="s">
        <v>2919</v>
      </c>
      <c r="Z1411" s="113"/>
      <c r="AA1411" s="114"/>
    </row>
    <row r="1412" spans="10:27" s="1" customFormat="1" ht="13.5" customHeight="1" x14ac:dyDescent="0.15">
      <c r="J1412" s="51"/>
      <c r="K1412" s="53" t="str">
        <f t="shared" si="41"/>
        <v>209</v>
      </c>
      <c r="L1412" s="50" t="s">
        <v>2908</v>
      </c>
      <c r="M1412" s="51" t="s">
        <v>2909</v>
      </c>
      <c r="T1412" s="113" t="str">
        <f t="shared" si="40"/>
        <v/>
      </c>
      <c r="U1412" s="117" t="s">
        <v>4425</v>
      </c>
      <c r="V1412" s="117"/>
      <c r="W1412" s="117"/>
      <c r="X1412" s="117"/>
      <c r="Y1412" s="117" t="s">
        <v>2921</v>
      </c>
      <c r="Z1412" s="113"/>
      <c r="AA1412" s="114"/>
    </row>
    <row r="1413" spans="10:27" s="1" customFormat="1" ht="13.5" customHeight="1" x14ac:dyDescent="0.15">
      <c r="J1413" s="51"/>
      <c r="K1413" s="53" t="str">
        <f t="shared" si="41"/>
        <v>210</v>
      </c>
      <c r="L1413" s="50" t="s">
        <v>2910</v>
      </c>
      <c r="M1413" s="51" t="s">
        <v>2911</v>
      </c>
      <c r="T1413" s="113" t="str">
        <f t="shared" ref="T1413:T1476" si="42">Q1413&amp;H1413</f>
        <v/>
      </c>
      <c r="U1413" s="117" t="s">
        <v>4426</v>
      </c>
      <c r="V1413" s="117"/>
      <c r="W1413" s="117"/>
      <c r="X1413" s="117"/>
      <c r="Y1413" s="117" t="s">
        <v>2923</v>
      </c>
      <c r="Z1413" s="113"/>
      <c r="AA1413" s="114"/>
    </row>
    <row r="1414" spans="10:27" s="1" customFormat="1" ht="13.5" customHeight="1" x14ac:dyDescent="0.15">
      <c r="J1414" s="51"/>
      <c r="K1414" s="53" t="str">
        <f t="shared" ref="K1414:K1477" si="43">RIGHT(L1414,3)</f>
        <v>211</v>
      </c>
      <c r="L1414" s="50" t="s">
        <v>2912</v>
      </c>
      <c r="M1414" s="51" t="s">
        <v>2913</v>
      </c>
      <c r="T1414" s="113" t="str">
        <f t="shared" si="42"/>
        <v/>
      </c>
      <c r="U1414" s="117" t="s">
        <v>4427</v>
      </c>
      <c r="V1414" s="117"/>
      <c r="W1414" s="117"/>
      <c r="X1414" s="117"/>
      <c r="Y1414" s="117" t="s">
        <v>2925</v>
      </c>
      <c r="Z1414" s="113"/>
      <c r="AA1414" s="114"/>
    </row>
    <row r="1415" spans="10:27" s="1" customFormat="1" ht="13.5" customHeight="1" x14ac:dyDescent="0.15">
      <c r="J1415" s="51"/>
      <c r="K1415" s="53" t="str">
        <f t="shared" si="43"/>
        <v>212</v>
      </c>
      <c r="L1415" s="50" t="s">
        <v>2914</v>
      </c>
      <c r="M1415" s="51" t="s">
        <v>2915</v>
      </c>
      <c r="T1415" s="113" t="str">
        <f t="shared" si="42"/>
        <v/>
      </c>
      <c r="U1415" s="117" t="s">
        <v>4428</v>
      </c>
      <c r="V1415" s="117"/>
      <c r="W1415" s="117"/>
      <c r="X1415" s="117"/>
      <c r="Y1415" s="117" t="s">
        <v>2927</v>
      </c>
      <c r="Z1415" s="113"/>
      <c r="AA1415" s="114"/>
    </row>
    <row r="1416" spans="10:27" s="1" customFormat="1" ht="13.5" customHeight="1" x14ac:dyDescent="0.15">
      <c r="J1416" s="51"/>
      <c r="K1416" s="53" t="str">
        <f t="shared" si="43"/>
        <v>213</v>
      </c>
      <c r="L1416" s="50" t="s">
        <v>2916</v>
      </c>
      <c r="M1416" s="51" t="s">
        <v>2917</v>
      </c>
      <c r="T1416" s="113" t="str">
        <f t="shared" si="42"/>
        <v/>
      </c>
      <c r="U1416" s="117" t="s">
        <v>4429</v>
      </c>
      <c r="V1416" s="117"/>
      <c r="W1416" s="117"/>
      <c r="X1416" s="117"/>
      <c r="Y1416" s="117" t="s">
        <v>2929</v>
      </c>
      <c r="Z1416" s="113"/>
      <c r="AA1416" s="114"/>
    </row>
    <row r="1417" spans="10:27" s="1" customFormat="1" ht="13.5" customHeight="1" x14ac:dyDescent="0.15">
      <c r="J1417" s="51"/>
      <c r="K1417" s="53" t="str">
        <f t="shared" si="43"/>
        <v>214</v>
      </c>
      <c r="L1417" s="50" t="s">
        <v>2918</v>
      </c>
      <c r="M1417" s="51" t="s">
        <v>2919</v>
      </c>
      <c r="T1417" s="113" t="str">
        <f t="shared" si="42"/>
        <v/>
      </c>
      <c r="U1417" s="117" t="s">
        <v>4430</v>
      </c>
      <c r="V1417" s="117"/>
      <c r="W1417" s="117"/>
      <c r="X1417" s="117"/>
      <c r="Y1417" s="117" t="s">
        <v>2931</v>
      </c>
      <c r="Z1417" s="113"/>
      <c r="AA1417" s="114"/>
    </row>
    <row r="1418" spans="10:27" s="1" customFormat="1" ht="13.5" customHeight="1" x14ac:dyDescent="0.15">
      <c r="J1418" s="51"/>
      <c r="K1418" s="53" t="str">
        <f t="shared" si="43"/>
        <v>215</v>
      </c>
      <c r="L1418" s="50" t="s">
        <v>2920</v>
      </c>
      <c r="M1418" s="51" t="s">
        <v>2921</v>
      </c>
      <c r="T1418" s="113" t="str">
        <f t="shared" si="42"/>
        <v/>
      </c>
      <c r="U1418" s="117" t="s">
        <v>4431</v>
      </c>
      <c r="V1418" s="117"/>
      <c r="W1418" s="117"/>
      <c r="X1418" s="117"/>
      <c r="Y1418" s="117" t="s">
        <v>2933</v>
      </c>
      <c r="Z1418" s="113"/>
      <c r="AA1418" s="114"/>
    </row>
    <row r="1419" spans="10:27" s="1" customFormat="1" ht="13.5" customHeight="1" x14ac:dyDescent="0.15">
      <c r="J1419" s="51"/>
      <c r="K1419" s="53" t="str">
        <f t="shared" si="43"/>
        <v>302</v>
      </c>
      <c r="L1419" s="50" t="s">
        <v>2922</v>
      </c>
      <c r="M1419" s="51" t="s">
        <v>2923</v>
      </c>
      <c r="T1419" s="113" t="str">
        <f t="shared" si="42"/>
        <v/>
      </c>
      <c r="U1419" s="117" t="s">
        <v>4432</v>
      </c>
      <c r="V1419" s="117"/>
      <c r="W1419" s="117"/>
      <c r="X1419" s="117"/>
      <c r="Y1419" s="117" t="s">
        <v>2935</v>
      </c>
      <c r="Z1419" s="113"/>
      <c r="AA1419" s="114"/>
    </row>
    <row r="1420" spans="10:27" s="1" customFormat="1" ht="13.5" customHeight="1" x14ac:dyDescent="0.15">
      <c r="J1420" s="51"/>
      <c r="K1420" s="53" t="str">
        <f t="shared" si="43"/>
        <v>304</v>
      </c>
      <c r="L1420" s="50" t="s">
        <v>2924</v>
      </c>
      <c r="M1420" s="51" t="s">
        <v>2925</v>
      </c>
      <c r="T1420" s="113" t="str">
        <f t="shared" si="42"/>
        <v/>
      </c>
      <c r="U1420" s="117" t="s">
        <v>4433</v>
      </c>
      <c r="V1420" s="117"/>
      <c r="W1420" s="117"/>
      <c r="X1420" s="117"/>
      <c r="Y1420" s="117" t="s">
        <v>2937</v>
      </c>
      <c r="Z1420" s="113"/>
      <c r="AA1420" s="114"/>
    </row>
    <row r="1421" spans="10:27" s="1" customFormat="1" ht="13.5" customHeight="1" x14ac:dyDescent="0.15">
      <c r="J1421" s="51"/>
      <c r="K1421" s="53" t="str">
        <f t="shared" si="43"/>
        <v>307</v>
      </c>
      <c r="L1421" s="50" t="s">
        <v>2926</v>
      </c>
      <c r="M1421" s="51" t="s">
        <v>2927</v>
      </c>
      <c r="T1421" s="113" t="str">
        <f t="shared" si="42"/>
        <v/>
      </c>
      <c r="U1421" s="117" t="s">
        <v>4434</v>
      </c>
      <c r="V1421" s="117"/>
      <c r="W1421" s="117"/>
      <c r="X1421" s="117"/>
      <c r="Y1421" s="117" t="s">
        <v>2939</v>
      </c>
      <c r="Z1421" s="113"/>
      <c r="AA1421" s="114"/>
    </row>
    <row r="1422" spans="10:27" s="1" customFormat="1" ht="13.5" customHeight="1" x14ac:dyDescent="0.15">
      <c r="J1422" s="51"/>
      <c r="K1422" s="53" t="str">
        <f t="shared" si="43"/>
        <v>309</v>
      </c>
      <c r="L1422" s="50" t="s">
        <v>2928</v>
      </c>
      <c r="M1422" s="51" t="s">
        <v>2929</v>
      </c>
      <c r="T1422" s="113" t="str">
        <f t="shared" si="42"/>
        <v/>
      </c>
      <c r="U1422" s="117" t="s">
        <v>1827</v>
      </c>
      <c r="V1422" s="117"/>
      <c r="W1422" s="117"/>
      <c r="X1422" s="117"/>
      <c r="Y1422" s="117" t="s">
        <v>2941</v>
      </c>
      <c r="Z1422" s="113"/>
      <c r="AA1422" s="114"/>
    </row>
    <row r="1423" spans="10:27" s="1" customFormat="1" ht="13.5" customHeight="1" x14ac:dyDescent="0.15">
      <c r="J1423" s="51"/>
      <c r="K1423" s="53" t="str">
        <f t="shared" si="43"/>
        <v>368</v>
      </c>
      <c r="L1423" s="50" t="s">
        <v>2930</v>
      </c>
      <c r="M1423" s="51" t="s">
        <v>2931</v>
      </c>
      <c r="T1423" s="113" t="str">
        <f t="shared" si="42"/>
        <v/>
      </c>
      <c r="U1423" s="117" t="s">
        <v>1829</v>
      </c>
      <c r="V1423" s="117"/>
      <c r="W1423" s="117"/>
      <c r="X1423" s="117"/>
      <c r="Y1423" s="117" t="s">
        <v>2943</v>
      </c>
      <c r="Z1423" s="113"/>
      <c r="AA1423" s="114"/>
    </row>
    <row r="1424" spans="10:27" s="1" customFormat="1" ht="13.5" customHeight="1" x14ac:dyDescent="0.15">
      <c r="J1424" s="51"/>
      <c r="K1424" s="53" t="str">
        <f t="shared" si="43"/>
        <v>369</v>
      </c>
      <c r="L1424" s="50" t="s">
        <v>2932</v>
      </c>
      <c r="M1424" s="51" t="s">
        <v>2933</v>
      </c>
      <c r="T1424" s="113" t="str">
        <f t="shared" si="42"/>
        <v/>
      </c>
      <c r="U1424" s="117" t="s">
        <v>4435</v>
      </c>
      <c r="V1424" s="117"/>
      <c r="W1424" s="117"/>
      <c r="X1424" s="117"/>
      <c r="Y1424" s="117" t="s">
        <v>2945</v>
      </c>
      <c r="Z1424" s="113"/>
      <c r="AA1424" s="114"/>
    </row>
    <row r="1425" spans="10:27" s="1" customFormat="1" ht="13.5" customHeight="1" x14ac:dyDescent="0.15">
      <c r="J1425" s="51"/>
      <c r="K1425" s="53" t="str">
        <f t="shared" si="43"/>
        <v>431</v>
      </c>
      <c r="L1425" s="50" t="s">
        <v>2934</v>
      </c>
      <c r="M1425" s="51" t="s">
        <v>2935</v>
      </c>
      <c r="T1425" s="113" t="str">
        <f t="shared" si="42"/>
        <v/>
      </c>
      <c r="U1425" s="117" t="s">
        <v>1831</v>
      </c>
      <c r="V1425" s="117"/>
      <c r="W1425" s="117"/>
      <c r="X1425" s="117"/>
      <c r="Y1425" s="117" t="s">
        <v>2947</v>
      </c>
      <c r="Z1425" s="113"/>
      <c r="AA1425" s="114"/>
    </row>
    <row r="1426" spans="10:27" s="1" customFormat="1" ht="13.5" customHeight="1" x14ac:dyDescent="0.15">
      <c r="J1426" s="51"/>
      <c r="K1426" s="53" t="str">
        <f t="shared" si="43"/>
        <v>462</v>
      </c>
      <c r="L1426" s="50" t="s">
        <v>2936</v>
      </c>
      <c r="M1426" s="51" t="s">
        <v>2937</v>
      </c>
      <c r="T1426" s="113" t="str">
        <f t="shared" si="42"/>
        <v/>
      </c>
      <c r="U1426" s="117" t="s">
        <v>1835</v>
      </c>
      <c r="V1426" s="117"/>
      <c r="W1426" s="117"/>
      <c r="X1426" s="117"/>
      <c r="Y1426" s="117" t="s">
        <v>2949</v>
      </c>
      <c r="Z1426" s="113"/>
      <c r="AA1426" s="114"/>
    </row>
    <row r="1427" spans="10:27" s="1" customFormat="1" ht="13.5" customHeight="1" x14ac:dyDescent="0.15">
      <c r="J1427" s="51"/>
      <c r="K1427" s="53" t="str">
        <f t="shared" si="43"/>
        <v>545</v>
      </c>
      <c r="L1427" s="50" t="s">
        <v>2938</v>
      </c>
      <c r="M1427" s="51" t="s">
        <v>2939</v>
      </c>
      <c r="T1427" s="113" t="str">
        <f t="shared" si="42"/>
        <v/>
      </c>
      <c r="U1427" s="117" t="s">
        <v>1837</v>
      </c>
      <c r="V1427" s="117"/>
      <c r="W1427" s="117"/>
      <c r="X1427" s="117"/>
      <c r="Y1427" s="117" t="s">
        <v>2951</v>
      </c>
      <c r="Z1427" s="113"/>
      <c r="AA1427" s="114"/>
    </row>
    <row r="1428" spans="10:27" s="1" customFormat="1" ht="13.5" customHeight="1" x14ac:dyDescent="0.15">
      <c r="J1428" s="51"/>
      <c r="K1428" s="53" t="str">
        <f t="shared" si="43"/>
        <v>201</v>
      </c>
      <c r="L1428" s="50" t="s">
        <v>2940</v>
      </c>
      <c r="M1428" s="51" t="s">
        <v>2941</v>
      </c>
      <c r="T1428" s="113" t="str">
        <f t="shared" si="42"/>
        <v/>
      </c>
      <c r="U1428" s="117" t="s">
        <v>1839</v>
      </c>
      <c r="V1428" s="117"/>
      <c r="W1428" s="117"/>
      <c r="X1428" s="117"/>
      <c r="Y1428" s="117" t="s">
        <v>2953</v>
      </c>
      <c r="Z1428" s="113"/>
      <c r="AA1428" s="114"/>
    </row>
    <row r="1429" spans="10:27" s="1" customFormat="1" ht="13.5" customHeight="1" x14ac:dyDescent="0.15">
      <c r="J1429" s="51"/>
      <c r="K1429" s="53" t="str">
        <f t="shared" si="43"/>
        <v>202</v>
      </c>
      <c r="L1429" s="50" t="s">
        <v>2942</v>
      </c>
      <c r="M1429" s="51" t="s">
        <v>2943</v>
      </c>
      <c r="T1429" s="113" t="str">
        <f t="shared" si="42"/>
        <v/>
      </c>
      <c r="U1429" s="117" t="s">
        <v>1843</v>
      </c>
      <c r="V1429" s="117"/>
      <c r="W1429" s="117"/>
      <c r="X1429" s="117"/>
      <c r="Y1429" s="117" t="s">
        <v>2955</v>
      </c>
      <c r="Z1429" s="113"/>
      <c r="AA1429" s="114"/>
    </row>
    <row r="1430" spans="10:27" s="1" customFormat="1" ht="13.5" customHeight="1" x14ac:dyDescent="0.15">
      <c r="J1430" s="51"/>
      <c r="K1430" s="53" t="str">
        <f t="shared" si="43"/>
        <v>203</v>
      </c>
      <c r="L1430" s="50" t="s">
        <v>2944</v>
      </c>
      <c r="M1430" s="51" t="s">
        <v>2945</v>
      </c>
      <c r="T1430" s="113" t="str">
        <f t="shared" si="42"/>
        <v/>
      </c>
      <c r="U1430" s="117" t="s">
        <v>4436</v>
      </c>
      <c r="V1430" s="117"/>
      <c r="W1430" s="117"/>
      <c r="X1430" s="117"/>
      <c r="Y1430" s="117" t="s">
        <v>2957</v>
      </c>
      <c r="Z1430" s="113"/>
      <c r="AA1430" s="114"/>
    </row>
    <row r="1431" spans="10:27" s="1" customFormat="1" ht="13.5" customHeight="1" x14ac:dyDescent="0.15">
      <c r="J1431" s="51"/>
      <c r="K1431" s="53" t="str">
        <f t="shared" si="43"/>
        <v>204</v>
      </c>
      <c r="L1431" s="50" t="s">
        <v>2946</v>
      </c>
      <c r="M1431" s="51" t="s">
        <v>2947</v>
      </c>
      <c r="T1431" s="113" t="str">
        <f t="shared" si="42"/>
        <v/>
      </c>
      <c r="U1431" s="117" t="s">
        <v>4437</v>
      </c>
      <c r="V1431" s="117"/>
      <c r="W1431" s="117"/>
      <c r="X1431" s="117"/>
      <c r="Y1431" s="117" t="s">
        <v>2959</v>
      </c>
      <c r="Z1431" s="113"/>
      <c r="AA1431" s="114"/>
    </row>
    <row r="1432" spans="10:27" s="1" customFormat="1" ht="13.5" customHeight="1" x14ac:dyDescent="0.15">
      <c r="J1432" s="51"/>
      <c r="K1432" s="53" t="str">
        <f t="shared" si="43"/>
        <v>206</v>
      </c>
      <c r="L1432" s="50" t="s">
        <v>2948</v>
      </c>
      <c r="M1432" s="51" t="s">
        <v>2949</v>
      </c>
      <c r="T1432" s="113" t="str">
        <f t="shared" si="42"/>
        <v/>
      </c>
      <c r="U1432" s="117" t="s">
        <v>4438</v>
      </c>
      <c r="V1432" s="117"/>
      <c r="W1432" s="117"/>
      <c r="X1432" s="117"/>
      <c r="Y1432" s="117" t="s">
        <v>2961</v>
      </c>
      <c r="Z1432" s="113"/>
      <c r="AA1432" s="114"/>
    </row>
    <row r="1433" spans="10:27" s="1" customFormat="1" ht="13.5" customHeight="1" x14ac:dyDescent="0.15">
      <c r="J1433" s="51"/>
      <c r="K1433" s="53" t="str">
        <f t="shared" si="43"/>
        <v>207</v>
      </c>
      <c r="L1433" s="50" t="s">
        <v>2950</v>
      </c>
      <c r="M1433" s="51" t="s">
        <v>2951</v>
      </c>
      <c r="T1433" s="113" t="str">
        <f t="shared" si="42"/>
        <v/>
      </c>
      <c r="U1433" s="117" t="s">
        <v>4439</v>
      </c>
      <c r="V1433" s="117"/>
      <c r="W1433" s="117"/>
      <c r="X1433" s="117"/>
      <c r="Y1433" s="117" t="s">
        <v>2963</v>
      </c>
      <c r="Z1433" s="113"/>
      <c r="AA1433" s="114"/>
    </row>
    <row r="1434" spans="10:27" s="1" customFormat="1" ht="13.5" customHeight="1" x14ac:dyDescent="0.15">
      <c r="J1434" s="51"/>
      <c r="K1434" s="53" t="str">
        <f t="shared" si="43"/>
        <v>208</v>
      </c>
      <c r="L1434" s="50" t="s">
        <v>2952</v>
      </c>
      <c r="M1434" s="51" t="s">
        <v>2953</v>
      </c>
      <c r="T1434" s="113" t="str">
        <f t="shared" si="42"/>
        <v/>
      </c>
      <c r="U1434" s="117" t="s">
        <v>4440</v>
      </c>
      <c r="V1434" s="117"/>
      <c r="W1434" s="117"/>
      <c r="X1434" s="117"/>
      <c r="Y1434" s="117" t="s">
        <v>2965</v>
      </c>
      <c r="Z1434" s="113"/>
      <c r="AA1434" s="114"/>
    </row>
    <row r="1435" spans="10:27" s="1" customFormat="1" ht="13.5" customHeight="1" x14ac:dyDescent="0.15">
      <c r="J1435" s="51"/>
      <c r="K1435" s="53" t="str">
        <f t="shared" si="43"/>
        <v>210</v>
      </c>
      <c r="L1435" s="50" t="s">
        <v>2954</v>
      </c>
      <c r="M1435" s="51" t="s">
        <v>2955</v>
      </c>
      <c r="T1435" s="113" t="str">
        <f t="shared" si="42"/>
        <v/>
      </c>
      <c r="U1435" s="117" t="s">
        <v>4441</v>
      </c>
      <c r="V1435" s="117"/>
      <c r="W1435" s="117"/>
      <c r="X1435" s="117"/>
      <c r="Y1435" s="117" t="s">
        <v>4857</v>
      </c>
      <c r="Z1435" s="113"/>
      <c r="AA1435" s="114"/>
    </row>
    <row r="1436" spans="10:27" s="1" customFormat="1" ht="13.5" customHeight="1" x14ac:dyDescent="0.15">
      <c r="J1436" s="51"/>
      <c r="K1436" s="53" t="str">
        <f t="shared" si="43"/>
        <v>211</v>
      </c>
      <c r="L1436" s="50" t="s">
        <v>2956</v>
      </c>
      <c r="M1436" s="51" t="s">
        <v>2957</v>
      </c>
      <c r="T1436" s="113" t="str">
        <f t="shared" si="42"/>
        <v/>
      </c>
      <c r="U1436" s="117" t="s">
        <v>4442</v>
      </c>
      <c r="V1436" s="117"/>
      <c r="W1436" s="117"/>
      <c r="X1436" s="117"/>
      <c r="Y1436" s="117" t="s">
        <v>2969</v>
      </c>
      <c r="Z1436" s="113"/>
      <c r="AA1436" s="114"/>
    </row>
    <row r="1437" spans="10:27" s="1" customFormat="1" ht="13.5" customHeight="1" x14ac:dyDescent="0.15">
      <c r="J1437" s="51"/>
      <c r="K1437" s="53" t="str">
        <f t="shared" si="43"/>
        <v>212</v>
      </c>
      <c r="L1437" s="50" t="s">
        <v>2958</v>
      </c>
      <c r="M1437" s="51" t="s">
        <v>2959</v>
      </c>
      <c r="T1437" s="113" t="str">
        <f t="shared" si="42"/>
        <v/>
      </c>
      <c r="U1437" s="117" t="s">
        <v>4443</v>
      </c>
      <c r="V1437" s="117"/>
      <c r="W1437" s="117"/>
      <c r="X1437" s="117"/>
      <c r="Y1437" s="117" t="s">
        <v>2971</v>
      </c>
      <c r="Z1437" s="113"/>
      <c r="AA1437" s="114"/>
    </row>
    <row r="1438" spans="10:27" s="1" customFormat="1" ht="13.5" customHeight="1" x14ac:dyDescent="0.15">
      <c r="J1438" s="51"/>
      <c r="K1438" s="53" t="str">
        <f t="shared" si="43"/>
        <v>213</v>
      </c>
      <c r="L1438" s="50" t="s">
        <v>2960</v>
      </c>
      <c r="M1438" s="51" t="s">
        <v>2961</v>
      </c>
      <c r="T1438" s="113" t="str">
        <f t="shared" si="42"/>
        <v/>
      </c>
      <c r="U1438" s="117" t="s">
        <v>4444</v>
      </c>
      <c r="V1438" s="117"/>
      <c r="W1438" s="117"/>
      <c r="X1438" s="117"/>
      <c r="Y1438" s="117" t="s">
        <v>2973</v>
      </c>
      <c r="Z1438" s="113"/>
      <c r="AA1438" s="114"/>
    </row>
    <row r="1439" spans="10:27" s="1" customFormat="1" ht="13.5" customHeight="1" x14ac:dyDescent="0.15">
      <c r="J1439" s="51"/>
      <c r="K1439" s="53" t="str">
        <f t="shared" si="43"/>
        <v>215</v>
      </c>
      <c r="L1439" s="50" t="s">
        <v>2962</v>
      </c>
      <c r="M1439" s="51" t="s">
        <v>2963</v>
      </c>
      <c r="T1439" s="113" t="str">
        <f t="shared" si="42"/>
        <v/>
      </c>
      <c r="U1439" s="117" t="s">
        <v>4445</v>
      </c>
      <c r="V1439" s="117"/>
      <c r="W1439" s="117"/>
      <c r="X1439" s="117"/>
      <c r="Y1439" s="117" t="s">
        <v>2975</v>
      </c>
      <c r="Z1439" s="113"/>
      <c r="AA1439" s="114"/>
    </row>
    <row r="1440" spans="10:27" s="1" customFormat="1" ht="13.5" customHeight="1" x14ac:dyDescent="0.15">
      <c r="J1440" s="51"/>
      <c r="K1440" s="53" t="str">
        <f t="shared" si="43"/>
        <v>216</v>
      </c>
      <c r="L1440" s="50" t="s">
        <v>2964</v>
      </c>
      <c r="M1440" s="51" t="s">
        <v>2965</v>
      </c>
      <c r="T1440" s="113" t="str">
        <f t="shared" si="42"/>
        <v/>
      </c>
      <c r="U1440" s="117" t="s">
        <v>4446</v>
      </c>
      <c r="V1440" s="117"/>
      <c r="W1440" s="117"/>
      <c r="X1440" s="117"/>
      <c r="Y1440" s="117" t="s">
        <v>2977</v>
      </c>
      <c r="Z1440" s="113"/>
      <c r="AA1440" s="114"/>
    </row>
    <row r="1441" spans="10:27" s="1" customFormat="1" ht="13.5" customHeight="1" x14ac:dyDescent="0.15">
      <c r="J1441" s="51"/>
      <c r="K1441" s="53" t="str">
        <f t="shared" si="43"/>
        <v>305</v>
      </c>
      <c r="L1441" s="50" t="s">
        <v>2966</v>
      </c>
      <c r="M1441" s="51" t="s">
        <v>2967</v>
      </c>
      <c r="T1441" s="113" t="str">
        <f t="shared" si="42"/>
        <v/>
      </c>
      <c r="U1441" s="117" t="s">
        <v>1861</v>
      </c>
      <c r="V1441" s="117"/>
      <c r="W1441" s="117"/>
      <c r="X1441" s="117"/>
      <c r="Y1441" s="117" t="s">
        <v>2979</v>
      </c>
      <c r="Z1441" s="113"/>
      <c r="AA1441" s="114"/>
    </row>
    <row r="1442" spans="10:27" s="1" customFormat="1" ht="13.5" customHeight="1" x14ac:dyDescent="0.15">
      <c r="J1442" s="51"/>
      <c r="K1442" s="53" t="str">
        <f t="shared" si="43"/>
        <v>321</v>
      </c>
      <c r="L1442" s="50" t="s">
        <v>2968</v>
      </c>
      <c r="M1442" s="51" t="s">
        <v>2969</v>
      </c>
      <c r="T1442" s="113" t="str">
        <f t="shared" si="42"/>
        <v/>
      </c>
      <c r="U1442" s="117" t="s">
        <v>1862</v>
      </c>
      <c r="V1442" s="117"/>
      <c r="W1442" s="117"/>
      <c r="X1442" s="117"/>
      <c r="Y1442" s="117" t="s">
        <v>2981</v>
      </c>
      <c r="Z1442" s="113"/>
      <c r="AA1442" s="114"/>
    </row>
    <row r="1443" spans="10:27" s="1" customFormat="1" ht="13.5" customHeight="1" x14ac:dyDescent="0.15">
      <c r="J1443" s="51"/>
      <c r="K1443" s="53" t="str">
        <f t="shared" si="43"/>
        <v>341</v>
      </c>
      <c r="L1443" s="50" t="s">
        <v>2970</v>
      </c>
      <c r="M1443" s="51" t="s">
        <v>2971</v>
      </c>
      <c r="T1443" s="113" t="str">
        <f t="shared" si="42"/>
        <v/>
      </c>
      <c r="U1443" s="117" t="s">
        <v>4447</v>
      </c>
      <c r="V1443" s="117"/>
      <c r="W1443" s="117"/>
      <c r="X1443" s="117"/>
      <c r="Y1443" s="117" t="s">
        <v>2983</v>
      </c>
      <c r="Z1443" s="113"/>
      <c r="AA1443" s="114"/>
    </row>
    <row r="1444" spans="10:27" s="1" customFormat="1" ht="13.5" customHeight="1" x14ac:dyDescent="0.15">
      <c r="J1444" s="51"/>
      <c r="K1444" s="53" t="str">
        <f t="shared" si="43"/>
        <v>343</v>
      </c>
      <c r="L1444" s="50" t="s">
        <v>2972</v>
      </c>
      <c r="M1444" s="51" t="s">
        <v>2973</v>
      </c>
      <c r="T1444" s="113" t="str">
        <f t="shared" si="42"/>
        <v/>
      </c>
      <c r="U1444" s="117" t="s">
        <v>1863</v>
      </c>
      <c r="V1444" s="117"/>
      <c r="W1444" s="117"/>
      <c r="X1444" s="117"/>
      <c r="Y1444" s="117" t="s">
        <v>2985</v>
      </c>
      <c r="Z1444" s="113"/>
      <c r="AA1444" s="114"/>
    </row>
    <row r="1445" spans="10:27" s="1" customFormat="1" ht="13.5" customHeight="1" x14ac:dyDescent="0.15">
      <c r="J1445" s="51"/>
      <c r="K1445" s="53" t="str">
        <f t="shared" si="43"/>
        <v>344</v>
      </c>
      <c r="L1445" s="50" t="s">
        <v>2974</v>
      </c>
      <c r="M1445" s="51" t="s">
        <v>2975</v>
      </c>
      <c r="T1445" s="113" t="str">
        <f t="shared" si="42"/>
        <v/>
      </c>
      <c r="U1445" s="117" t="s">
        <v>1864</v>
      </c>
      <c r="V1445" s="117"/>
      <c r="W1445" s="117"/>
      <c r="X1445" s="117"/>
      <c r="Y1445" s="117" t="s">
        <v>2987</v>
      </c>
      <c r="Z1445" s="113"/>
      <c r="AA1445" s="114"/>
    </row>
    <row r="1446" spans="10:27" s="1" customFormat="1" ht="13.5" customHeight="1" x14ac:dyDescent="0.15">
      <c r="J1446" s="51"/>
      <c r="K1446" s="53" t="str">
        <f t="shared" si="43"/>
        <v>502</v>
      </c>
      <c r="L1446" s="50" t="s">
        <v>2976</v>
      </c>
      <c r="M1446" s="51" t="s">
        <v>2977</v>
      </c>
      <c r="T1446" s="113" t="str">
        <f t="shared" si="42"/>
        <v/>
      </c>
      <c r="U1446" s="117" t="s">
        <v>1865</v>
      </c>
      <c r="V1446" s="117"/>
      <c r="W1446" s="117"/>
      <c r="X1446" s="117"/>
      <c r="Y1446" s="117" t="s">
        <v>2989</v>
      </c>
      <c r="Z1446" s="113"/>
      <c r="AA1446" s="114"/>
    </row>
    <row r="1447" spans="10:27" s="1" customFormat="1" ht="13.5" customHeight="1" x14ac:dyDescent="0.15">
      <c r="J1447" s="51"/>
      <c r="K1447" s="53" t="str">
        <f t="shared" si="43"/>
        <v>201</v>
      </c>
      <c r="L1447" s="50" t="s">
        <v>2978</v>
      </c>
      <c r="M1447" s="51" t="s">
        <v>2979</v>
      </c>
      <c r="T1447" s="113" t="str">
        <f t="shared" si="42"/>
        <v/>
      </c>
      <c r="U1447" s="117" t="s">
        <v>1867</v>
      </c>
      <c r="V1447" s="117"/>
      <c r="W1447" s="117"/>
      <c r="X1447" s="117"/>
      <c r="Y1447" s="117" t="s">
        <v>2991</v>
      </c>
      <c r="Z1447" s="113"/>
      <c r="AA1447" s="114"/>
    </row>
    <row r="1448" spans="10:27" s="1" customFormat="1" ht="13.5" customHeight="1" x14ac:dyDescent="0.15">
      <c r="J1448" s="51"/>
      <c r="K1448" s="53" t="str">
        <f t="shared" si="43"/>
        <v>202</v>
      </c>
      <c r="L1448" s="50" t="s">
        <v>2980</v>
      </c>
      <c r="M1448" s="51" t="s">
        <v>2981</v>
      </c>
      <c r="T1448" s="113" t="str">
        <f t="shared" si="42"/>
        <v/>
      </c>
      <c r="U1448" s="117" t="s">
        <v>1868</v>
      </c>
      <c r="V1448" s="117"/>
      <c r="W1448" s="117"/>
      <c r="X1448" s="117"/>
      <c r="Y1448" s="117" t="s">
        <v>2993</v>
      </c>
      <c r="Z1448" s="113"/>
      <c r="AA1448" s="114"/>
    </row>
    <row r="1449" spans="10:27" s="1" customFormat="1" ht="13.5" customHeight="1" x14ac:dyDescent="0.15">
      <c r="J1449" s="51"/>
      <c r="K1449" s="53" t="str">
        <f t="shared" si="43"/>
        <v>203</v>
      </c>
      <c r="L1449" s="50" t="s">
        <v>2982</v>
      </c>
      <c r="M1449" s="51" t="s">
        <v>2983</v>
      </c>
      <c r="T1449" s="113" t="str">
        <f t="shared" si="42"/>
        <v/>
      </c>
      <c r="U1449" s="117" t="s">
        <v>4448</v>
      </c>
      <c r="V1449" s="117"/>
      <c r="W1449" s="117"/>
      <c r="X1449" s="117"/>
      <c r="Y1449" s="117" t="s">
        <v>2995</v>
      </c>
      <c r="Z1449" s="113"/>
      <c r="AA1449" s="114"/>
    </row>
    <row r="1450" spans="10:27" s="1" customFormat="1" ht="13.5" customHeight="1" x14ac:dyDescent="0.15">
      <c r="J1450" s="51"/>
      <c r="K1450" s="53" t="str">
        <f t="shared" si="43"/>
        <v>204</v>
      </c>
      <c r="L1450" s="50" t="s">
        <v>2984</v>
      </c>
      <c r="M1450" s="51" t="s">
        <v>2985</v>
      </c>
      <c r="T1450" s="113" t="str">
        <f t="shared" si="42"/>
        <v/>
      </c>
      <c r="U1450" s="117" t="s">
        <v>4449</v>
      </c>
      <c r="V1450" s="117"/>
      <c r="W1450" s="117"/>
      <c r="X1450" s="117"/>
      <c r="Y1450" s="117" t="s">
        <v>2997</v>
      </c>
      <c r="Z1450" s="113"/>
      <c r="AA1450" s="114"/>
    </row>
    <row r="1451" spans="10:27" s="1" customFormat="1" ht="13.5" customHeight="1" x14ac:dyDescent="0.15">
      <c r="J1451" s="51"/>
      <c r="K1451" s="53" t="str">
        <f t="shared" si="43"/>
        <v>205</v>
      </c>
      <c r="L1451" s="50" t="s">
        <v>2986</v>
      </c>
      <c r="M1451" s="51" t="s">
        <v>2987</v>
      </c>
      <c r="T1451" s="113" t="str">
        <f t="shared" si="42"/>
        <v/>
      </c>
      <c r="U1451" s="117" t="s">
        <v>4450</v>
      </c>
      <c r="V1451" s="117"/>
      <c r="W1451" s="117"/>
      <c r="X1451" s="117"/>
      <c r="Y1451" s="117" t="s">
        <v>2999</v>
      </c>
      <c r="Z1451" s="113"/>
      <c r="AA1451" s="114"/>
    </row>
    <row r="1452" spans="10:27" s="1" customFormat="1" ht="13.5" customHeight="1" x14ac:dyDescent="0.15">
      <c r="J1452" s="51"/>
      <c r="K1452" s="53" t="str">
        <f t="shared" si="43"/>
        <v>206</v>
      </c>
      <c r="L1452" s="50" t="s">
        <v>2988</v>
      </c>
      <c r="M1452" s="51" t="s">
        <v>2989</v>
      </c>
      <c r="T1452" s="113" t="str">
        <f t="shared" si="42"/>
        <v/>
      </c>
      <c r="U1452" s="117" t="s">
        <v>4451</v>
      </c>
      <c r="V1452" s="117"/>
      <c r="W1452" s="117"/>
      <c r="X1452" s="117"/>
      <c r="Y1452" s="117" t="s">
        <v>3001</v>
      </c>
      <c r="Z1452" s="113"/>
      <c r="AA1452" s="114"/>
    </row>
    <row r="1453" spans="10:27" s="1" customFormat="1" ht="13.5" customHeight="1" x14ac:dyDescent="0.15">
      <c r="J1453" s="51"/>
      <c r="K1453" s="53" t="str">
        <f t="shared" si="43"/>
        <v>207</v>
      </c>
      <c r="L1453" s="50" t="s">
        <v>2990</v>
      </c>
      <c r="M1453" s="51" t="s">
        <v>2991</v>
      </c>
      <c r="T1453" s="113" t="str">
        <f t="shared" si="42"/>
        <v/>
      </c>
      <c r="U1453" s="117" t="s">
        <v>4452</v>
      </c>
      <c r="V1453" s="117"/>
      <c r="W1453" s="117"/>
      <c r="X1453" s="117"/>
      <c r="Y1453" s="117" t="s">
        <v>3003</v>
      </c>
      <c r="Z1453" s="113"/>
      <c r="AA1453" s="114"/>
    </row>
    <row r="1454" spans="10:27" s="1" customFormat="1" ht="13.5" customHeight="1" x14ac:dyDescent="0.15">
      <c r="J1454" s="51"/>
      <c r="K1454" s="53" t="str">
        <f t="shared" si="43"/>
        <v>208</v>
      </c>
      <c r="L1454" s="50" t="s">
        <v>2992</v>
      </c>
      <c r="M1454" s="51" t="s">
        <v>2993</v>
      </c>
      <c r="T1454" s="113" t="str">
        <f t="shared" si="42"/>
        <v/>
      </c>
      <c r="U1454" s="117" t="s">
        <v>1885</v>
      </c>
      <c r="V1454" s="117"/>
      <c r="W1454" s="117"/>
      <c r="X1454" s="117"/>
      <c r="Y1454" s="117" t="s">
        <v>3005</v>
      </c>
      <c r="Z1454" s="113"/>
      <c r="AA1454" s="114"/>
    </row>
    <row r="1455" spans="10:27" s="1" customFormat="1" ht="13.5" customHeight="1" x14ac:dyDescent="0.15">
      <c r="J1455" s="51"/>
      <c r="K1455" s="53" t="str">
        <f t="shared" si="43"/>
        <v>301</v>
      </c>
      <c r="L1455" s="50" t="s">
        <v>2994</v>
      </c>
      <c r="M1455" s="51" t="s">
        <v>2995</v>
      </c>
      <c r="T1455" s="113" t="str">
        <f t="shared" si="42"/>
        <v/>
      </c>
      <c r="U1455" s="117" t="s">
        <v>4453</v>
      </c>
      <c r="V1455" s="117"/>
      <c r="W1455" s="117"/>
      <c r="X1455" s="117"/>
      <c r="Y1455" s="117" t="s">
        <v>3007</v>
      </c>
      <c r="Z1455" s="113"/>
      <c r="AA1455" s="114"/>
    </row>
    <row r="1456" spans="10:27" s="1" customFormat="1" ht="13.5" customHeight="1" x14ac:dyDescent="0.15">
      <c r="J1456" s="51"/>
      <c r="K1456" s="53" t="str">
        <f t="shared" si="43"/>
        <v>302</v>
      </c>
      <c r="L1456" s="50" t="s">
        <v>2996</v>
      </c>
      <c r="M1456" s="51" t="s">
        <v>2997</v>
      </c>
      <c r="T1456" s="113" t="str">
        <f t="shared" si="42"/>
        <v/>
      </c>
      <c r="U1456" s="117" t="s">
        <v>4454</v>
      </c>
      <c r="V1456" s="117"/>
      <c r="W1456" s="117"/>
      <c r="X1456" s="117"/>
      <c r="Y1456" s="117" t="s">
        <v>3009</v>
      </c>
      <c r="Z1456" s="113"/>
      <c r="AA1456" s="114"/>
    </row>
    <row r="1457" spans="10:27" s="1" customFormat="1" ht="13.5" customHeight="1" x14ac:dyDescent="0.15">
      <c r="J1457" s="51"/>
      <c r="K1457" s="53" t="str">
        <f t="shared" si="43"/>
        <v>321</v>
      </c>
      <c r="L1457" s="50" t="s">
        <v>2998</v>
      </c>
      <c r="M1457" s="51" t="s">
        <v>2999</v>
      </c>
      <c r="T1457" s="113" t="str">
        <f t="shared" si="42"/>
        <v/>
      </c>
      <c r="U1457" s="117" t="s">
        <v>4455</v>
      </c>
      <c r="V1457" s="117"/>
      <c r="W1457" s="117"/>
      <c r="X1457" s="117"/>
      <c r="Y1457" s="117" t="s">
        <v>3011</v>
      </c>
      <c r="Z1457" s="113"/>
      <c r="AA1457" s="114"/>
    </row>
    <row r="1458" spans="10:27" s="1" customFormat="1" ht="13.5" customHeight="1" x14ac:dyDescent="0.15">
      <c r="J1458" s="51"/>
      <c r="K1458" s="53" t="str">
        <f t="shared" si="43"/>
        <v>341</v>
      </c>
      <c r="L1458" s="50" t="s">
        <v>3000</v>
      </c>
      <c r="M1458" s="51" t="s">
        <v>3001</v>
      </c>
      <c r="T1458" s="113" t="str">
        <f t="shared" si="42"/>
        <v/>
      </c>
      <c r="U1458" s="117" t="s">
        <v>4456</v>
      </c>
      <c r="V1458" s="117"/>
      <c r="W1458" s="117"/>
      <c r="X1458" s="117"/>
      <c r="Y1458" s="117" t="s">
        <v>3013</v>
      </c>
      <c r="Z1458" s="113"/>
      <c r="AA1458" s="114"/>
    </row>
    <row r="1459" spans="10:27" s="1" customFormat="1" ht="13.5" customHeight="1" x14ac:dyDescent="0.15">
      <c r="J1459" s="51"/>
      <c r="K1459" s="53" t="str">
        <f t="shared" si="43"/>
        <v>342</v>
      </c>
      <c r="L1459" s="50" t="s">
        <v>3002</v>
      </c>
      <c r="M1459" s="51" t="s">
        <v>3003</v>
      </c>
      <c r="T1459" s="113" t="str">
        <f t="shared" si="42"/>
        <v/>
      </c>
      <c r="U1459" s="117" t="s">
        <v>4457</v>
      </c>
      <c r="V1459" s="117"/>
      <c r="W1459" s="117"/>
      <c r="X1459" s="117"/>
      <c r="Y1459" s="117" t="s">
        <v>3015</v>
      </c>
      <c r="Z1459" s="113"/>
      <c r="AA1459" s="114"/>
    </row>
    <row r="1460" spans="10:27" s="1" customFormat="1" ht="13.5" customHeight="1" x14ac:dyDescent="0.15">
      <c r="J1460" s="51"/>
      <c r="K1460" s="53" t="str">
        <f t="shared" si="43"/>
        <v>368</v>
      </c>
      <c r="L1460" s="50" t="s">
        <v>3004</v>
      </c>
      <c r="M1460" s="51" t="s">
        <v>3005</v>
      </c>
      <c r="T1460" s="113" t="str">
        <f t="shared" si="42"/>
        <v/>
      </c>
      <c r="U1460" s="117" t="s">
        <v>4458</v>
      </c>
      <c r="V1460" s="117"/>
      <c r="W1460" s="117"/>
      <c r="X1460" s="117"/>
      <c r="Y1460" s="117" t="s">
        <v>3017</v>
      </c>
      <c r="Z1460" s="113"/>
      <c r="AA1460" s="114"/>
    </row>
    <row r="1461" spans="10:27" s="1" customFormat="1" ht="13.5" customHeight="1" x14ac:dyDescent="0.15">
      <c r="J1461" s="51"/>
      <c r="K1461" s="53" t="str">
        <f t="shared" si="43"/>
        <v>383</v>
      </c>
      <c r="L1461" s="50" t="s">
        <v>3006</v>
      </c>
      <c r="M1461" s="51" t="s">
        <v>3007</v>
      </c>
      <c r="T1461" s="113" t="str">
        <f t="shared" si="42"/>
        <v/>
      </c>
      <c r="U1461" s="117" t="s">
        <v>4459</v>
      </c>
      <c r="V1461" s="117"/>
      <c r="W1461" s="117"/>
      <c r="X1461" s="117"/>
      <c r="Y1461" s="117" t="s">
        <v>3019</v>
      </c>
      <c r="Z1461" s="113"/>
      <c r="AA1461" s="114"/>
    </row>
    <row r="1462" spans="10:27" s="1" customFormat="1" ht="13.5" customHeight="1" x14ac:dyDescent="0.15">
      <c r="J1462" s="51"/>
      <c r="K1462" s="53" t="str">
        <f t="shared" si="43"/>
        <v>387</v>
      </c>
      <c r="L1462" s="50" t="s">
        <v>3008</v>
      </c>
      <c r="M1462" s="51" t="s">
        <v>3009</v>
      </c>
      <c r="T1462" s="113" t="str">
        <f t="shared" si="42"/>
        <v/>
      </c>
      <c r="U1462" s="117" t="s">
        <v>4460</v>
      </c>
      <c r="V1462" s="117"/>
      <c r="W1462" s="117"/>
      <c r="X1462" s="117"/>
      <c r="Y1462" s="117" t="s">
        <v>3021</v>
      </c>
      <c r="Z1462" s="113"/>
      <c r="AA1462" s="114"/>
    </row>
    <row r="1463" spans="10:27" s="1" customFormat="1" ht="13.5" customHeight="1" x14ac:dyDescent="0.15">
      <c r="J1463" s="51"/>
      <c r="K1463" s="53" t="str">
        <f t="shared" si="43"/>
        <v>388</v>
      </c>
      <c r="L1463" s="50" t="s">
        <v>3010</v>
      </c>
      <c r="M1463" s="51" t="s">
        <v>3011</v>
      </c>
      <c r="T1463" s="113" t="str">
        <f t="shared" si="42"/>
        <v/>
      </c>
      <c r="U1463" s="117" t="s">
        <v>4461</v>
      </c>
      <c r="V1463" s="117"/>
      <c r="W1463" s="117"/>
      <c r="X1463" s="117"/>
      <c r="Y1463" s="117" t="s">
        <v>3023</v>
      </c>
      <c r="Z1463" s="113"/>
      <c r="AA1463" s="114"/>
    </row>
    <row r="1464" spans="10:27" s="1" customFormat="1" ht="13.5" customHeight="1" x14ac:dyDescent="0.15">
      <c r="J1464" s="51"/>
      <c r="K1464" s="53" t="str">
        <f t="shared" si="43"/>
        <v>401</v>
      </c>
      <c r="L1464" s="50" t="s">
        <v>3012</v>
      </c>
      <c r="M1464" s="51" t="s">
        <v>3013</v>
      </c>
      <c r="T1464" s="113" t="str">
        <f t="shared" si="42"/>
        <v/>
      </c>
      <c r="U1464" s="117" t="s">
        <v>4462</v>
      </c>
      <c r="V1464" s="117"/>
      <c r="W1464" s="117"/>
      <c r="X1464" s="117"/>
      <c r="Y1464" s="117" t="s">
        <v>3025</v>
      </c>
      <c r="Z1464" s="113"/>
      <c r="AA1464" s="114"/>
    </row>
    <row r="1465" spans="10:27" s="1" customFormat="1" ht="13.5" customHeight="1" x14ac:dyDescent="0.15">
      <c r="J1465" s="51"/>
      <c r="K1465" s="53" t="str">
        <f t="shared" si="43"/>
        <v>402</v>
      </c>
      <c r="L1465" s="50" t="s">
        <v>3014</v>
      </c>
      <c r="M1465" s="51" t="s">
        <v>3015</v>
      </c>
      <c r="T1465" s="113" t="str">
        <f t="shared" si="42"/>
        <v/>
      </c>
      <c r="U1465" s="117" t="s">
        <v>1905</v>
      </c>
      <c r="V1465" s="117"/>
      <c r="W1465" s="117"/>
      <c r="X1465" s="117"/>
      <c r="Y1465" s="117" t="s">
        <v>3027</v>
      </c>
      <c r="Z1465" s="113"/>
      <c r="AA1465" s="114"/>
    </row>
    <row r="1466" spans="10:27" s="1" customFormat="1" ht="13.5" customHeight="1" x14ac:dyDescent="0.15">
      <c r="J1466" s="51"/>
      <c r="K1466" s="53" t="str">
        <f t="shared" si="43"/>
        <v>403</v>
      </c>
      <c r="L1466" s="50" t="s">
        <v>3016</v>
      </c>
      <c r="M1466" s="51" t="s">
        <v>3017</v>
      </c>
      <c r="T1466" s="113" t="str">
        <f t="shared" si="42"/>
        <v/>
      </c>
      <c r="U1466" s="117" t="s">
        <v>1906</v>
      </c>
      <c r="V1466" s="117"/>
      <c r="W1466" s="117"/>
      <c r="X1466" s="117"/>
      <c r="Y1466" s="117" t="s">
        <v>3029</v>
      </c>
      <c r="Z1466" s="113"/>
      <c r="AA1466" s="114"/>
    </row>
    <row r="1467" spans="10:27" s="1" customFormat="1" ht="13.5" customHeight="1" x14ac:dyDescent="0.15">
      <c r="J1467" s="51"/>
      <c r="K1467" s="53" t="str">
        <f t="shared" si="43"/>
        <v>404</v>
      </c>
      <c r="L1467" s="50" t="s">
        <v>3018</v>
      </c>
      <c r="M1467" s="51" t="s">
        <v>3019</v>
      </c>
      <c r="T1467" s="113" t="str">
        <f t="shared" si="42"/>
        <v/>
      </c>
      <c r="U1467" s="117" t="s">
        <v>1907</v>
      </c>
      <c r="V1467" s="117"/>
      <c r="W1467" s="117"/>
      <c r="X1467" s="117"/>
      <c r="Y1467" s="117" t="s">
        <v>3031</v>
      </c>
      <c r="Z1467" s="113"/>
      <c r="AA1467" s="114"/>
    </row>
    <row r="1468" spans="10:27" s="1" customFormat="1" ht="13.5" customHeight="1" x14ac:dyDescent="0.15">
      <c r="J1468" s="51"/>
      <c r="K1468" s="53" t="str">
        <f t="shared" si="43"/>
        <v>405</v>
      </c>
      <c r="L1468" s="50" t="s">
        <v>3020</v>
      </c>
      <c r="M1468" s="51" t="s">
        <v>3021</v>
      </c>
      <c r="T1468" s="113" t="str">
        <f t="shared" si="42"/>
        <v/>
      </c>
      <c r="U1468" s="117" t="s">
        <v>1908</v>
      </c>
      <c r="V1468" s="117"/>
      <c r="W1468" s="117"/>
      <c r="X1468" s="117"/>
      <c r="Y1468" s="117" t="s">
        <v>3033</v>
      </c>
      <c r="Z1468" s="113"/>
      <c r="AA1468" s="114"/>
    </row>
    <row r="1469" spans="10:27" s="1" customFormat="1" ht="13.5" customHeight="1" x14ac:dyDescent="0.15">
      <c r="J1469" s="51"/>
      <c r="K1469" s="53" t="str">
        <f t="shared" si="43"/>
        <v>468</v>
      </c>
      <c r="L1469" s="50" t="s">
        <v>3022</v>
      </c>
      <c r="M1469" s="51" t="s">
        <v>3023</v>
      </c>
      <c r="T1469" s="113" t="str">
        <f t="shared" si="42"/>
        <v/>
      </c>
      <c r="U1469" s="117" t="s">
        <v>1909</v>
      </c>
      <c r="V1469" s="117"/>
      <c r="W1469" s="117"/>
      <c r="X1469" s="117"/>
      <c r="Y1469" s="117" t="s">
        <v>3035</v>
      </c>
      <c r="Z1469" s="113"/>
      <c r="AA1469" s="114"/>
    </row>
    <row r="1470" spans="10:27" s="1" customFormat="1" ht="13.5" customHeight="1" x14ac:dyDescent="0.15">
      <c r="J1470" s="51"/>
      <c r="K1470" s="53" t="str">
        <f t="shared" si="43"/>
        <v>489</v>
      </c>
      <c r="L1470" s="50" t="s">
        <v>3024</v>
      </c>
      <c r="M1470" s="51" t="s">
        <v>3025</v>
      </c>
      <c r="T1470" s="113" t="str">
        <f t="shared" si="42"/>
        <v/>
      </c>
      <c r="U1470" s="117" t="s">
        <v>1911</v>
      </c>
      <c r="V1470" s="117"/>
      <c r="W1470" s="117"/>
      <c r="X1470" s="117"/>
      <c r="Y1470" s="117" t="s">
        <v>3037</v>
      </c>
      <c r="Z1470" s="113"/>
      <c r="AA1470" s="114"/>
    </row>
    <row r="1471" spans="10:27" s="1" customFormat="1" ht="13.5" customHeight="1" x14ac:dyDescent="0.15">
      <c r="J1471" s="51"/>
      <c r="K1471" s="53" t="str">
        <f t="shared" si="43"/>
        <v>201</v>
      </c>
      <c r="L1471" s="50" t="s">
        <v>3026</v>
      </c>
      <c r="M1471" s="51" t="s">
        <v>3027</v>
      </c>
      <c r="T1471" s="113" t="str">
        <f t="shared" si="42"/>
        <v/>
      </c>
      <c r="U1471" s="117" t="s">
        <v>1912</v>
      </c>
      <c r="V1471" s="117"/>
      <c r="W1471" s="117"/>
      <c r="X1471" s="117"/>
      <c r="Y1471" s="117" t="s">
        <v>3039</v>
      </c>
      <c r="Z1471" s="113"/>
      <c r="AA1471" s="114"/>
    </row>
    <row r="1472" spans="10:27" s="1" customFormat="1" ht="13.5" customHeight="1" x14ac:dyDescent="0.15">
      <c r="J1472" s="51"/>
      <c r="K1472" s="53" t="str">
        <f t="shared" si="43"/>
        <v>202</v>
      </c>
      <c r="L1472" s="50" t="s">
        <v>3028</v>
      </c>
      <c r="M1472" s="51" t="s">
        <v>3029</v>
      </c>
      <c r="T1472" s="113" t="str">
        <f t="shared" si="42"/>
        <v/>
      </c>
      <c r="U1472" s="117" t="s">
        <v>1913</v>
      </c>
      <c r="V1472" s="117"/>
      <c r="W1472" s="117"/>
      <c r="X1472" s="117"/>
      <c r="Y1472" s="117" t="s">
        <v>3041</v>
      </c>
      <c r="Z1472" s="113"/>
      <c r="AA1472" s="114"/>
    </row>
    <row r="1473" spans="10:27" s="1" customFormat="1" ht="13.5" customHeight="1" x14ac:dyDescent="0.15">
      <c r="J1473" s="51"/>
      <c r="K1473" s="53" t="str">
        <f t="shared" si="43"/>
        <v>203</v>
      </c>
      <c r="L1473" s="50" t="s">
        <v>3030</v>
      </c>
      <c r="M1473" s="51" t="s">
        <v>3031</v>
      </c>
      <c r="T1473" s="113" t="str">
        <f t="shared" si="42"/>
        <v/>
      </c>
      <c r="U1473" s="117" t="s">
        <v>4463</v>
      </c>
      <c r="V1473" s="117"/>
      <c r="W1473" s="117"/>
      <c r="X1473" s="117"/>
      <c r="Y1473" s="117" t="s">
        <v>3043</v>
      </c>
      <c r="Z1473" s="113"/>
      <c r="AA1473" s="114"/>
    </row>
    <row r="1474" spans="10:27" s="1" customFormat="1" ht="13.5" customHeight="1" x14ac:dyDescent="0.15">
      <c r="J1474" s="51"/>
      <c r="K1474" s="53" t="str">
        <f t="shared" si="43"/>
        <v>204</v>
      </c>
      <c r="L1474" s="50" t="s">
        <v>3032</v>
      </c>
      <c r="M1474" s="51" t="s">
        <v>3033</v>
      </c>
      <c r="T1474" s="113" t="str">
        <f t="shared" si="42"/>
        <v/>
      </c>
      <c r="U1474" s="117" t="s">
        <v>1945</v>
      </c>
      <c r="V1474" s="117"/>
      <c r="W1474" s="117"/>
      <c r="X1474" s="117"/>
      <c r="Y1474" s="117" t="s">
        <v>4858</v>
      </c>
      <c r="Z1474" s="113"/>
      <c r="AA1474" s="114"/>
    </row>
    <row r="1475" spans="10:27" s="1" customFormat="1" ht="13.5" customHeight="1" x14ac:dyDescent="0.15">
      <c r="J1475" s="51"/>
      <c r="K1475" s="53" t="str">
        <f t="shared" si="43"/>
        <v>205</v>
      </c>
      <c r="L1475" s="50" t="s">
        <v>3034</v>
      </c>
      <c r="M1475" s="51" t="s">
        <v>3035</v>
      </c>
      <c r="T1475" s="113" t="str">
        <f t="shared" si="42"/>
        <v/>
      </c>
      <c r="U1475" s="117" t="s">
        <v>4464</v>
      </c>
      <c r="V1475" s="117"/>
      <c r="W1475" s="117"/>
      <c r="X1475" s="117"/>
      <c r="Y1475" s="117" t="s">
        <v>3047</v>
      </c>
      <c r="Z1475" s="113"/>
      <c r="AA1475" s="114"/>
    </row>
    <row r="1476" spans="10:27" s="1" customFormat="1" ht="13.5" customHeight="1" x14ac:dyDescent="0.15">
      <c r="J1476" s="51"/>
      <c r="K1476" s="53" t="str">
        <f t="shared" si="43"/>
        <v>206</v>
      </c>
      <c r="L1476" s="50" t="s">
        <v>3036</v>
      </c>
      <c r="M1476" s="51" t="s">
        <v>3037</v>
      </c>
      <c r="T1476" s="113" t="str">
        <f t="shared" si="42"/>
        <v/>
      </c>
      <c r="U1476" s="117" t="s">
        <v>4465</v>
      </c>
      <c r="V1476" s="117"/>
      <c r="W1476" s="117"/>
      <c r="X1476" s="117"/>
      <c r="Y1476" s="117" t="s">
        <v>3049</v>
      </c>
      <c r="Z1476" s="113"/>
      <c r="AA1476" s="114"/>
    </row>
    <row r="1477" spans="10:27" s="1" customFormat="1" ht="13.5" customHeight="1" x14ac:dyDescent="0.15">
      <c r="J1477" s="51"/>
      <c r="K1477" s="53" t="str">
        <f t="shared" si="43"/>
        <v>207</v>
      </c>
      <c r="L1477" s="50" t="s">
        <v>3038</v>
      </c>
      <c r="M1477" s="51" t="s">
        <v>3039</v>
      </c>
      <c r="T1477" s="113" t="str">
        <f t="shared" ref="T1477:T1540" si="44">Q1477&amp;H1477</f>
        <v/>
      </c>
      <c r="U1477" s="117" t="s">
        <v>1965</v>
      </c>
      <c r="V1477" s="117"/>
      <c r="W1477" s="117"/>
      <c r="X1477" s="117"/>
      <c r="Y1477" s="117" t="s">
        <v>3051</v>
      </c>
      <c r="Z1477" s="113"/>
      <c r="AA1477" s="114"/>
    </row>
    <row r="1478" spans="10:27" s="1" customFormat="1" ht="13.5" customHeight="1" x14ac:dyDescent="0.15">
      <c r="J1478" s="51"/>
      <c r="K1478" s="53" t="str">
        <f t="shared" ref="K1478:K1541" si="45">RIGHT(L1478,3)</f>
        <v>208</v>
      </c>
      <c r="L1478" s="50" t="s">
        <v>3040</v>
      </c>
      <c r="M1478" s="51" t="s">
        <v>3041</v>
      </c>
      <c r="T1478" s="113" t="str">
        <f t="shared" si="44"/>
        <v/>
      </c>
      <c r="U1478" s="117" t="s">
        <v>4466</v>
      </c>
      <c r="V1478" s="117"/>
      <c r="W1478" s="117"/>
      <c r="X1478" s="117"/>
      <c r="Y1478" s="117" t="s">
        <v>4859</v>
      </c>
      <c r="Z1478" s="113"/>
      <c r="AA1478" s="114"/>
    </row>
    <row r="1479" spans="10:27" s="1" customFormat="1" ht="13.5" customHeight="1" x14ac:dyDescent="0.15">
      <c r="J1479" s="51"/>
      <c r="K1479" s="53" t="str">
        <f t="shared" si="45"/>
        <v>322</v>
      </c>
      <c r="L1479" s="50" t="s">
        <v>3042</v>
      </c>
      <c r="M1479" s="51" t="s">
        <v>3043</v>
      </c>
      <c r="T1479" s="113" t="str">
        <f t="shared" si="44"/>
        <v/>
      </c>
      <c r="U1479" s="117" t="s">
        <v>1971</v>
      </c>
      <c r="V1479" s="117"/>
      <c r="W1479" s="117"/>
      <c r="X1479" s="117"/>
      <c r="Y1479" s="117" t="s">
        <v>3055</v>
      </c>
      <c r="Z1479" s="113"/>
      <c r="AA1479" s="114"/>
    </row>
    <row r="1480" spans="10:27" s="1" customFormat="1" ht="13.5" customHeight="1" x14ac:dyDescent="0.15">
      <c r="J1480" s="51"/>
      <c r="K1480" s="53" t="str">
        <f t="shared" si="45"/>
        <v>324</v>
      </c>
      <c r="L1480" s="50" t="s">
        <v>3044</v>
      </c>
      <c r="M1480" s="51" t="s">
        <v>3045</v>
      </c>
      <c r="T1480" s="113" t="str">
        <f t="shared" si="44"/>
        <v/>
      </c>
      <c r="U1480" s="117" t="s">
        <v>1973</v>
      </c>
      <c r="V1480" s="117"/>
      <c r="W1480" s="117"/>
      <c r="X1480" s="117"/>
      <c r="Y1480" s="117" t="s">
        <v>3057</v>
      </c>
      <c r="Z1480" s="113"/>
      <c r="AA1480" s="114"/>
    </row>
    <row r="1481" spans="10:27" s="1" customFormat="1" ht="13.5" customHeight="1" x14ac:dyDescent="0.15">
      <c r="J1481" s="51"/>
      <c r="K1481" s="53" t="str">
        <f t="shared" si="45"/>
        <v>341</v>
      </c>
      <c r="L1481" s="50" t="s">
        <v>3046</v>
      </c>
      <c r="M1481" s="51" t="s">
        <v>3047</v>
      </c>
      <c r="T1481" s="113" t="str">
        <f t="shared" si="44"/>
        <v/>
      </c>
      <c r="U1481" s="117" t="s">
        <v>4467</v>
      </c>
      <c r="V1481" s="117"/>
      <c r="W1481" s="117"/>
      <c r="X1481" s="117"/>
      <c r="Y1481" s="117" t="s">
        <v>3059</v>
      </c>
      <c r="Z1481" s="113"/>
      <c r="AA1481" s="114"/>
    </row>
    <row r="1482" spans="10:27" s="1" customFormat="1" ht="13.5" customHeight="1" x14ac:dyDescent="0.15">
      <c r="J1482" s="51"/>
      <c r="K1482" s="53" t="str">
        <f t="shared" si="45"/>
        <v>364</v>
      </c>
      <c r="L1482" s="50" t="s">
        <v>3048</v>
      </c>
      <c r="M1482" s="51" t="s">
        <v>3049</v>
      </c>
      <c r="T1482" s="113" t="str">
        <f t="shared" si="44"/>
        <v/>
      </c>
      <c r="U1482" s="117" t="s">
        <v>2045</v>
      </c>
      <c r="V1482" s="117"/>
      <c r="W1482" s="117"/>
      <c r="X1482" s="117"/>
      <c r="Y1482" s="117" t="s">
        <v>3061</v>
      </c>
      <c r="Z1482" s="113"/>
      <c r="AA1482" s="114"/>
    </row>
    <row r="1483" spans="10:27" s="1" customFormat="1" ht="13.5" customHeight="1" x14ac:dyDescent="0.15">
      <c r="J1483" s="51"/>
      <c r="K1483" s="53" t="str">
        <f t="shared" si="45"/>
        <v>386</v>
      </c>
      <c r="L1483" s="50" t="s">
        <v>3050</v>
      </c>
      <c r="M1483" s="51" t="s">
        <v>3051</v>
      </c>
      <c r="T1483" s="113" t="str">
        <f t="shared" si="44"/>
        <v/>
      </c>
      <c r="U1483" s="117" t="s">
        <v>2047</v>
      </c>
      <c r="V1483" s="117"/>
      <c r="W1483" s="117"/>
      <c r="X1483" s="117"/>
      <c r="Y1483" s="117" t="s">
        <v>3063</v>
      </c>
      <c r="Z1483" s="113"/>
      <c r="AA1483" s="114"/>
    </row>
    <row r="1484" spans="10:27" s="1" customFormat="1" ht="13.5" customHeight="1" x14ac:dyDescent="0.15">
      <c r="J1484" s="51"/>
      <c r="K1484" s="53" t="str">
        <f t="shared" si="45"/>
        <v>387</v>
      </c>
      <c r="L1484" s="50" t="s">
        <v>3052</v>
      </c>
      <c r="M1484" s="51" t="s">
        <v>3053</v>
      </c>
      <c r="T1484" s="113" t="str">
        <f t="shared" si="44"/>
        <v/>
      </c>
      <c r="U1484" s="117" t="s">
        <v>2049</v>
      </c>
      <c r="V1484" s="117"/>
      <c r="W1484" s="117"/>
      <c r="X1484" s="117"/>
      <c r="Y1484" s="117" t="s">
        <v>3065</v>
      </c>
      <c r="Z1484" s="113"/>
      <c r="AA1484" s="114"/>
    </row>
    <row r="1485" spans="10:27" s="1" customFormat="1" ht="13.5" customHeight="1" x14ac:dyDescent="0.15">
      <c r="J1485" s="51"/>
      <c r="K1485" s="53" t="str">
        <f t="shared" si="45"/>
        <v>403</v>
      </c>
      <c r="L1485" s="50" t="s">
        <v>3054</v>
      </c>
      <c r="M1485" s="51" t="s">
        <v>3055</v>
      </c>
      <c r="T1485" s="113" t="str">
        <f t="shared" si="44"/>
        <v/>
      </c>
      <c r="U1485" s="117" t="s">
        <v>2051</v>
      </c>
      <c r="V1485" s="117"/>
      <c r="W1485" s="117"/>
      <c r="X1485" s="117"/>
      <c r="Y1485" s="117" t="s">
        <v>3067</v>
      </c>
      <c r="Z1485" s="113"/>
      <c r="AA1485" s="114"/>
    </row>
    <row r="1486" spans="10:27" s="1" customFormat="1" ht="13.5" customHeight="1" x14ac:dyDescent="0.15">
      <c r="J1486" s="51"/>
      <c r="K1486" s="53" t="str">
        <f t="shared" si="45"/>
        <v>404</v>
      </c>
      <c r="L1486" s="50" t="s">
        <v>3056</v>
      </c>
      <c r="M1486" s="51" t="s">
        <v>3057</v>
      </c>
      <c r="T1486" s="113" t="str">
        <f t="shared" si="44"/>
        <v/>
      </c>
      <c r="U1486" s="117" t="s">
        <v>2053</v>
      </c>
      <c r="V1486" s="117"/>
      <c r="W1486" s="117"/>
      <c r="X1486" s="117"/>
      <c r="Y1486" s="117" t="s">
        <v>3069</v>
      </c>
      <c r="Z1486" s="113"/>
      <c r="AA1486" s="114"/>
    </row>
    <row r="1487" spans="10:27" s="1" customFormat="1" ht="13.5" customHeight="1" x14ac:dyDescent="0.15">
      <c r="J1487" s="51"/>
      <c r="K1487" s="53" t="str">
        <f t="shared" si="45"/>
        <v>406</v>
      </c>
      <c r="L1487" s="50" t="s">
        <v>3058</v>
      </c>
      <c r="M1487" s="51" t="s">
        <v>3059</v>
      </c>
      <c r="T1487" s="113" t="str">
        <f t="shared" si="44"/>
        <v/>
      </c>
      <c r="U1487" s="117" t="s">
        <v>2055</v>
      </c>
      <c r="V1487" s="117"/>
      <c r="W1487" s="117"/>
      <c r="X1487" s="117"/>
      <c r="Y1487" s="117" t="s">
        <v>3071</v>
      </c>
      <c r="Z1487" s="113"/>
      <c r="AA1487" s="114"/>
    </row>
    <row r="1488" spans="10:27" s="1" customFormat="1" ht="13.5" customHeight="1" x14ac:dyDescent="0.15">
      <c r="J1488" s="51"/>
      <c r="K1488" s="53" t="str">
        <f t="shared" si="45"/>
        <v>201</v>
      </c>
      <c r="L1488" s="50" t="s">
        <v>3060</v>
      </c>
      <c r="M1488" s="51" t="s">
        <v>3061</v>
      </c>
      <c r="T1488" s="113" t="str">
        <f t="shared" si="44"/>
        <v/>
      </c>
      <c r="U1488" s="117" t="s">
        <v>2057</v>
      </c>
      <c r="V1488" s="117"/>
      <c r="W1488" s="117"/>
      <c r="X1488" s="117"/>
      <c r="Y1488" s="117" t="s">
        <v>3073</v>
      </c>
      <c r="Z1488" s="113"/>
      <c r="AA1488" s="114"/>
    </row>
    <row r="1489" spans="10:27" s="1" customFormat="1" ht="13.5" customHeight="1" x14ac:dyDescent="0.15">
      <c r="J1489" s="51"/>
      <c r="K1489" s="53" t="str">
        <f t="shared" si="45"/>
        <v>202</v>
      </c>
      <c r="L1489" s="50" t="s">
        <v>3062</v>
      </c>
      <c r="M1489" s="51" t="s">
        <v>3063</v>
      </c>
      <c r="T1489" s="113" t="str">
        <f t="shared" si="44"/>
        <v/>
      </c>
      <c r="U1489" s="117" t="s">
        <v>2063</v>
      </c>
      <c r="V1489" s="117"/>
      <c r="W1489" s="117"/>
      <c r="X1489" s="117"/>
      <c r="Y1489" s="117" t="s">
        <v>3075</v>
      </c>
      <c r="Z1489" s="113"/>
      <c r="AA1489" s="114"/>
    </row>
    <row r="1490" spans="10:27" s="1" customFormat="1" ht="13.5" customHeight="1" x14ac:dyDescent="0.15">
      <c r="J1490" s="51"/>
      <c r="K1490" s="53" t="str">
        <f t="shared" si="45"/>
        <v>203</v>
      </c>
      <c r="L1490" s="50" t="s">
        <v>3064</v>
      </c>
      <c r="M1490" s="51" t="s">
        <v>3065</v>
      </c>
      <c r="T1490" s="113" t="str">
        <f t="shared" si="44"/>
        <v/>
      </c>
      <c r="U1490" s="117" t="s">
        <v>2069</v>
      </c>
      <c r="V1490" s="117"/>
      <c r="W1490" s="117"/>
      <c r="X1490" s="117"/>
      <c r="Y1490" s="117" t="s">
        <v>3077</v>
      </c>
      <c r="Z1490" s="113"/>
      <c r="AA1490" s="114"/>
    </row>
    <row r="1491" spans="10:27" s="1" customFormat="1" ht="13.5" customHeight="1" x14ac:dyDescent="0.15">
      <c r="J1491" s="51"/>
      <c r="K1491" s="53" t="str">
        <f t="shared" si="45"/>
        <v>204</v>
      </c>
      <c r="L1491" s="50" t="s">
        <v>3066</v>
      </c>
      <c r="M1491" s="51" t="s">
        <v>3067</v>
      </c>
      <c r="T1491" s="113" t="str">
        <f t="shared" si="44"/>
        <v/>
      </c>
      <c r="U1491" s="117" t="s">
        <v>2071</v>
      </c>
      <c r="V1491" s="117"/>
      <c r="W1491" s="117"/>
      <c r="X1491" s="117"/>
      <c r="Y1491" s="117" t="s">
        <v>3079</v>
      </c>
      <c r="Z1491" s="113"/>
      <c r="AA1491" s="114"/>
    </row>
    <row r="1492" spans="10:27" s="1" customFormat="1" ht="13.5" customHeight="1" x14ac:dyDescent="0.15">
      <c r="J1492" s="51"/>
      <c r="K1492" s="53" t="str">
        <f t="shared" si="45"/>
        <v>205</v>
      </c>
      <c r="L1492" s="50" t="s">
        <v>3068</v>
      </c>
      <c r="M1492" s="51" t="s">
        <v>3069</v>
      </c>
      <c r="T1492" s="113" t="str">
        <f t="shared" si="44"/>
        <v/>
      </c>
      <c r="U1492" s="117" t="s">
        <v>2073</v>
      </c>
      <c r="V1492" s="117"/>
      <c r="W1492" s="117"/>
      <c r="X1492" s="117"/>
      <c r="Y1492" s="117" t="s">
        <v>3081</v>
      </c>
      <c r="Z1492" s="113"/>
      <c r="AA1492" s="114"/>
    </row>
    <row r="1493" spans="10:27" s="1" customFormat="1" ht="13.5" customHeight="1" x14ac:dyDescent="0.15">
      <c r="J1493" s="51"/>
      <c r="K1493" s="53" t="str">
        <f t="shared" si="45"/>
        <v>206</v>
      </c>
      <c r="L1493" s="50" t="s">
        <v>3070</v>
      </c>
      <c r="M1493" s="51" t="s">
        <v>3071</v>
      </c>
      <c r="T1493" s="113" t="str">
        <f t="shared" si="44"/>
        <v/>
      </c>
      <c r="U1493" s="117" t="s">
        <v>4468</v>
      </c>
      <c r="V1493" s="117"/>
      <c r="W1493" s="117"/>
      <c r="X1493" s="117"/>
      <c r="Y1493" s="117" t="s">
        <v>3083</v>
      </c>
      <c r="Z1493" s="113"/>
      <c r="AA1493" s="114"/>
    </row>
    <row r="1494" spans="10:27" s="1" customFormat="1" ht="13.5" customHeight="1" x14ac:dyDescent="0.15">
      <c r="J1494" s="51"/>
      <c r="K1494" s="53" t="str">
        <f t="shared" si="45"/>
        <v>207</v>
      </c>
      <c r="L1494" s="50" t="s">
        <v>3072</v>
      </c>
      <c r="M1494" s="51" t="s">
        <v>3073</v>
      </c>
      <c r="T1494" s="113" t="str">
        <f t="shared" si="44"/>
        <v/>
      </c>
      <c r="U1494" s="117" t="s">
        <v>4469</v>
      </c>
      <c r="V1494" s="117"/>
      <c r="W1494" s="117"/>
      <c r="X1494" s="117"/>
      <c r="Y1494" s="117" t="s">
        <v>3085</v>
      </c>
      <c r="Z1494" s="113"/>
      <c r="AA1494" s="114"/>
    </row>
    <row r="1495" spans="10:27" s="1" customFormat="1" ht="13.5" customHeight="1" x14ac:dyDescent="0.15">
      <c r="J1495" s="51"/>
      <c r="K1495" s="53" t="str">
        <f t="shared" si="45"/>
        <v>210</v>
      </c>
      <c r="L1495" s="50" t="s">
        <v>3074</v>
      </c>
      <c r="M1495" s="51" t="s">
        <v>3075</v>
      </c>
      <c r="T1495" s="113" t="str">
        <f t="shared" si="44"/>
        <v/>
      </c>
      <c r="U1495" s="117" t="s">
        <v>2103</v>
      </c>
      <c r="V1495" s="117"/>
      <c r="W1495" s="117"/>
      <c r="X1495" s="117"/>
      <c r="Y1495" s="117" t="s">
        <v>3087</v>
      </c>
      <c r="Z1495" s="113"/>
      <c r="AA1495" s="114"/>
    </row>
    <row r="1496" spans="10:27" s="1" customFormat="1" ht="13.5" customHeight="1" x14ac:dyDescent="0.15">
      <c r="J1496" s="51"/>
      <c r="K1496" s="53" t="str">
        <f t="shared" si="45"/>
        <v>213</v>
      </c>
      <c r="L1496" s="50" t="s">
        <v>3076</v>
      </c>
      <c r="M1496" s="51" t="s">
        <v>3077</v>
      </c>
      <c r="T1496" s="113" t="str">
        <f t="shared" si="44"/>
        <v/>
      </c>
      <c r="U1496" s="117" t="s">
        <v>4470</v>
      </c>
      <c r="V1496" s="117"/>
      <c r="W1496" s="117"/>
      <c r="X1496" s="117"/>
      <c r="Y1496" s="117" t="s">
        <v>3089</v>
      </c>
      <c r="Z1496" s="113"/>
      <c r="AA1496" s="114"/>
    </row>
    <row r="1497" spans="10:27" s="1" customFormat="1" ht="13.5" customHeight="1" x14ac:dyDescent="0.15">
      <c r="J1497" s="51"/>
      <c r="K1497" s="53" t="str">
        <f t="shared" si="45"/>
        <v>214</v>
      </c>
      <c r="L1497" s="50" t="s">
        <v>3078</v>
      </c>
      <c r="M1497" s="51" t="s">
        <v>3079</v>
      </c>
      <c r="T1497" s="113" t="str">
        <f t="shared" si="44"/>
        <v/>
      </c>
      <c r="U1497" s="117" t="s">
        <v>4471</v>
      </c>
      <c r="V1497" s="117"/>
      <c r="W1497" s="117"/>
      <c r="X1497" s="117"/>
      <c r="Y1497" s="117" t="s">
        <v>3091</v>
      </c>
      <c r="Z1497" s="113"/>
      <c r="AA1497" s="114"/>
    </row>
    <row r="1498" spans="10:27" s="1" customFormat="1" ht="13.5" customHeight="1" x14ac:dyDescent="0.15">
      <c r="J1498" s="51"/>
      <c r="K1498" s="53" t="str">
        <f t="shared" si="45"/>
        <v>215</v>
      </c>
      <c r="L1498" s="50" t="s">
        <v>3080</v>
      </c>
      <c r="M1498" s="51" t="s">
        <v>3081</v>
      </c>
      <c r="T1498" s="113" t="str">
        <f t="shared" si="44"/>
        <v/>
      </c>
      <c r="U1498" s="117" t="s">
        <v>4472</v>
      </c>
      <c r="V1498" s="117"/>
      <c r="W1498" s="117"/>
      <c r="X1498" s="117"/>
      <c r="Y1498" s="117" t="s">
        <v>3093</v>
      </c>
      <c r="Z1498" s="113"/>
      <c r="AA1498" s="114"/>
    </row>
    <row r="1499" spans="10:27" s="1" customFormat="1" ht="13.5" customHeight="1" x14ac:dyDescent="0.15">
      <c r="J1499" s="51"/>
      <c r="K1499" s="53" t="str">
        <f t="shared" si="45"/>
        <v>356</v>
      </c>
      <c r="L1499" s="50" t="s">
        <v>3082</v>
      </c>
      <c r="M1499" s="51" t="s">
        <v>3083</v>
      </c>
      <c r="T1499" s="113" t="str">
        <f t="shared" si="44"/>
        <v/>
      </c>
      <c r="U1499" s="117" t="s">
        <v>4473</v>
      </c>
      <c r="V1499" s="117"/>
      <c r="W1499" s="117"/>
      <c r="X1499" s="117"/>
      <c r="Y1499" s="117" t="s">
        <v>3095</v>
      </c>
      <c r="Z1499" s="113"/>
      <c r="AA1499" s="114"/>
    </row>
    <row r="1500" spans="10:27" s="1" customFormat="1" ht="13.5" customHeight="1" x14ac:dyDescent="0.15">
      <c r="J1500" s="51"/>
      <c r="K1500" s="53" t="str">
        <f t="shared" si="45"/>
        <v>386</v>
      </c>
      <c r="L1500" s="50" t="s">
        <v>3084</v>
      </c>
      <c r="M1500" s="51" t="s">
        <v>3085</v>
      </c>
      <c r="T1500" s="113" t="str">
        <f t="shared" si="44"/>
        <v/>
      </c>
      <c r="U1500" s="117" t="s">
        <v>4474</v>
      </c>
      <c r="V1500" s="117"/>
      <c r="W1500" s="117"/>
      <c r="X1500" s="117"/>
      <c r="Y1500" s="117" t="s">
        <v>3097</v>
      </c>
      <c r="Z1500" s="113"/>
      <c r="AA1500" s="114"/>
    </row>
    <row r="1501" spans="10:27" s="1" customFormat="1" ht="13.5" customHeight="1" x14ac:dyDescent="0.15">
      <c r="J1501" s="51"/>
      <c r="K1501" s="53" t="str">
        <f t="shared" si="45"/>
        <v>401</v>
      </c>
      <c r="L1501" s="50" t="s">
        <v>3086</v>
      </c>
      <c r="M1501" s="51" t="s">
        <v>3087</v>
      </c>
      <c r="T1501" s="113" t="str">
        <f t="shared" si="44"/>
        <v/>
      </c>
      <c r="U1501" s="117" t="s">
        <v>2121</v>
      </c>
      <c r="V1501" s="117"/>
      <c r="W1501" s="117"/>
      <c r="X1501" s="117"/>
      <c r="Y1501" s="117" t="s">
        <v>3099</v>
      </c>
      <c r="Z1501" s="113"/>
      <c r="AA1501" s="114"/>
    </row>
    <row r="1502" spans="10:27" s="1" customFormat="1" ht="13.5" customHeight="1" x14ac:dyDescent="0.15">
      <c r="J1502" s="51"/>
      <c r="K1502" s="53" t="str">
        <f t="shared" si="45"/>
        <v>402</v>
      </c>
      <c r="L1502" s="50" t="s">
        <v>3088</v>
      </c>
      <c r="M1502" s="51" t="s">
        <v>3089</v>
      </c>
      <c r="T1502" s="113" t="str">
        <f t="shared" si="44"/>
        <v/>
      </c>
      <c r="U1502" s="117" t="s">
        <v>4475</v>
      </c>
      <c r="V1502" s="117"/>
      <c r="W1502" s="117"/>
      <c r="X1502" s="117"/>
      <c r="Y1502" s="117" t="s">
        <v>3101</v>
      </c>
      <c r="Z1502" s="113"/>
      <c r="AA1502" s="114"/>
    </row>
    <row r="1503" spans="10:27" s="1" customFormat="1" ht="13.5" customHeight="1" x14ac:dyDescent="0.15">
      <c r="J1503" s="51"/>
      <c r="K1503" s="53" t="str">
        <f t="shared" si="45"/>
        <v>422</v>
      </c>
      <c r="L1503" s="50" t="s">
        <v>3090</v>
      </c>
      <c r="M1503" s="51" t="s">
        <v>3091</v>
      </c>
      <c r="T1503" s="113" t="str">
        <f t="shared" si="44"/>
        <v/>
      </c>
      <c r="U1503" s="117" t="s">
        <v>4476</v>
      </c>
      <c r="V1503" s="117"/>
      <c r="W1503" s="117"/>
      <c r="X1503" s="117"/>
      <c r="Y1503" s="117" t="s">
        <v>3103</v>
      </c>
      <c r="Z1503" s="113"/>
      <c r="AA1503" s="114"/>
    </row>
    <row r="1504" spans="10:27" s="1" customFormat="1" ht="13.5" customHeight="1" x14ac:dyDescent="0.15">
      <c r="J1504" s="51"/>
      <c r="K1504" s="53" t="str">
        <f t="shared" si="45"/>
        <v>442</v>
      </c>
      <c r="L1504" s="50" t="s">
        <v>3092</v>
      </c>
      <c r="M1504" s="51" t="s">
        <v>3093</v>
      </c>
      <c r="T1504" s="113" t="str">
        <f t="shared" si="44"/>
        <v/>
      </c>
      <c r="U1504" s="117" t="s">
        <v>2133</v>
      </c>
      <c r="V1504" s="117"/>
      <c r="W1504" s="117"/>
      <c r="X1504" s="117"/>
      <c r="Y1504" s="117" t="s">
        <v>3105</v>
      </c>
      <c r="Z1504" s="113"/>
      <c r="AA1504" s="114"/>
    </row>
    <row r="1505" spans="10:27" s="1" customFormat="1" ht="13.5" customHeight="1" x14ac:dyDescent="0.15">
      <c r="J1505" s="51"/>
      <c r="K1505" s="53" t="str">
        <f t="shared" si="45"/>
        <v>484</v>
      </c>
      <c r="L1505" s="50" t="s">
        <v>3094</v>
      </c>
      <c r="M1505" s="51" t="s">
        <v>3095</v>
      </c>
      <c r="T1505" s="113" t="str">
        <f t="shared" si="44"/>
        <v/>
      </c>
      <c r="U1505" s="117" t="s">
        <v>4477</v>
      </c>
      <c r="V1505" s="117"/>
      <c r="W1505" s="117"/>
      <c r="X1505" s="117"/>
      <c r="Y1505" s="117" t="s">
        <v>3107</v>
      </c>
      <c r="Z1505" s="113"/>
      <c r="AA1505" s="114"/>
    </row>
    <row r="1506" spans="10:27" s="1" customFormat="1" ht="13.5" customHeight="1" x14ac:dyDescent="0.15">
      <c r="J1506" s="51"/>
      <c r="K1506" s="53" t="str">
        <f t="shared" si="45"/>
        <v>488</v>
      </c>
      <c r="L1506" s="50" t="s">
        <v>3096</v>
      </c>
      <c r="M1506" s="51" t="s">
        <v>3097</v>
      </c>
      <c r="T1506" s="113" t="str">
        <f t="shared" si="44"/>
        <v/>
      </c>
      <c r="U1506" s="117" t="s">
        <v>2135</v>
      </c>
      <c r="V1506" s="117"/>
      <c r="W1506" s="117"/>
      <c r="X1506" s="117"/>
      <c r="Y1506" s="117" t="s">
        <v>3109</v>
      </c>
      <c r="Z1506" s="113"/>
      <c r="AA1506" s="114"/>
    </row>
    <row r="1507" spans="10:27" s="1" customFormat="1" ht="13.5" customHeight="1" x14ac:dyDescent="0.15">
      <c r="J1507" s="51"/>
      <c r="K1507" s="53" t="str">
        <f t="shared" si="45"/>
        <v>506</v>
      </c>
      <c r="L1507" s="50" t="s">
        <v>3098</v>
      </c>
      <c r="M1507" s="51" t="s">
        <v>3099</v>
      </c>
      <c r="T1507" s="113" t="str">
        <f t="shared" si="44"/>
        <v/>
      </c>
      <c r="U1507" s="117" t="s">
        <v>2137</v>
      </c>
      <c r="V1507" s="117"/>
      <c r="W1507" s="117"/>
      <c r="X1507" s="117"/>
      <c r="Y1507" s="117" t="s">
        <v>3111</v>
      </c>
      <c r="Z1507" s="113"/>
      <c r="AA1507" s="114"/>
    </row>
    <row r="1508" spans="10:27" s="1" customFormat="1" ht="13.5" customHeight="1" x14ac:dyDescent="0.15">
      <c r="J1508" s="51"/>
      <c r="K1508" s="53" t="str">
        <f t="shared" si="45"/>
        <v>201</v>
      </c>
      <c r="L1508" s="50" t="s">
        <v>3100</v>
      </c>
      <c r="M1508" s="51" t="s">
        <v>3101</v>
      </c>
      <c r="T1508" s="113" t="str">
        <f t="shared" si="44"/>
        <v/>
      </c>
      <c r="U1508" s="117" t="s">
        <v>2141</v>
      </c>
      <c r="V1508" s="117"/>
      <c r="W1508" s="117"/>
      <c r="X1508" s="117"/>
      <c r="Y1508" s="117" t="s">
        <v>3113</v>
      </c>
      <c r="Z1508" s="113"/>
      <c r="AA1508" s="114"/>
    </row>
    <row r="1509" spans="10:27" s="1" customFormat="1" ht="13.5" customHeight="1" x14ac:dyDescent="0.15">
      <c r="J1509" s="51"/>
      <c r="K1509" s="53" t="str">
        <f t="shared" si="45"/>
        <v>202</v>
      </c>
      <c r="L1509" s="50" t="s">
        <v>3102</v>
      </c>
      <c r="M1509" s="51" t="s">
        <v>3103</v>
      </c>
      <c r="T1509" s="113" t="str">
        <f t="shared" si="44"/>
        <v/>
      </c>
      <c r="U1509" s="117" t="s">
        <v>2143</v>
      </c>
      <c r="V1509" s="117"/>
      <c r="W1509" s="117"/>
      <c r="X1509" s="117"/>
      <c r="Y1509" s="117" t="s">
        <v>3115</v>
      </c>
      <c r="Z1509" s="113"/>
      <c r="AA1509" s="114"/>
    </row>
    <row r="1510" spans="10:27" s="1" customFormat="1" ht="13.5" customHeight="1" x14ac:dyDescent="0.15">
      <c r="J1510" s="51"/>
      <c r="K1510" s="53" t="str">
        <f t="shared" si="45"/>
        <v>203</v>
      </c>
      <c r="L1510" s="50" t="s">
        <v>3104</v>
      </c>
      <c r="M1510" s="51" t="s">
        <v>3105</v>
      </c>
      <c r="T1510" s="113" t="str">
        <f t="shared" si="44"/>
        <v/>
      </c>
      <c r="U1510" s="117" t="s">
        <v>2145</v>
      </c>
      <c r="V1510" s="117"/>
      <c r="W1510" s="117"/>
      <c r="X1510" s="117"/>
      <c r="Y1510" s="117" t="s">
        <v>3117</v>
      </c>
      <c r="Z1510" s="113"/>
      <c r="AA1510" s="114"/>
    </row>
    <row r="1511" spans="10:27" s="1" customFormat="1" ht="13.5" customHeight="1" x14ac:dyDescent="0.15">
      <c r="J1511" s="51"/>
      <c r="K1511" s="53" t="str">
        <f t="shared" si="45"/>
        <v>204</v>
      </c>
      <c r="L1511" s="50" t="s">
        <v>3106</v>
      </c>
      <c r="M1511" s="51" t="s">
        <v>3107</v>
      </c>
      <c r="T1511" s="113" t="str">
        <f t="shared" si="44"/>
        <v/>
      </c>
      <c r="U1511" s="117" t="s">
        <v>2147</v>
      </c>
      <c r="V1511" s="117"/>
      <c r="W1511" s="117"/>
      <c r="X1511" s="117"/>
      <c r="Y1511" s="117" t="s">
        <v>3119</v>
      </c>
      <c r="Z1511" s="113"/>
      <c r="AA1511" s="114"/>
    </row>
    <row r="1512" spans="10:27" s="1" customFormat="1" ht="13.5" customHeight="1" x14ac:dyDescent="0.15">
      <c r="J1512" s="51"/>
      <c r="K1512" s="53" t="str">
        <f t="shared" si="45"/>
        <v>205</v>
      </c>
      <c r="L1512" s="50" t="s">
        <v>3108</v>
      </c>
      <c r="M1512" s="51" t="s">
        <v>3109</v>
      </c>
      <c r="T1512" s="113" t="str">
        <f t="shared" si="44"/>
        <v/>
      </c>
      <c r="U1512" s="117" t="s">
        <v>2149</v>
      </c>
      <c r="V1512" s="117"/>
      <c r="W1512" s="117"/>
      <c r="X1512" s="117"/>
      <c r="Y1512" s="117" t="s">
        <v>3121</v>
      </c>
      <c r="Z1512" s="113"/>
      <c r="AA1512" s="114"/>
    </row>
    <row r="1513" spans="10:27" s="1" customFormat="1" ht="13.5" customHeight="1" x14ac:dyDescent="0.15">
      <c r="J1513" s="51"/>
      <c r="K1513" s="53" t="str">
        <f t="shared" si="45"/>
        <v>206</v>
      </c>
      <c r="L1513" s="50" t="s">
        <v>3110</v>
      </c>
      <c r="M1513" s="51" t="s">
        <v>3111</v>
      </c>
      <c r="T1513" s="113" t="str">
        <f t="shared" si="44"/>
        <v/>
      </c>
      <c r="U1513" s="117" t="s">
        <v>2175</v>
      </c>
      <c r="V1513" s="117"/>
      <c r="W1513" s="117"/>
      <c r="X1513" s="117"/>
      <c r="Y1513" s="117" t="s">
        <v>3123</v>
      </c>
      <c r="Z1513" s="113"/>
      <c r="AA1513" s="114"/>
    </row>
    <row r="1514" spans="10:27" s="1" customFormat="1" ht="13.5" customHeight="1" x14ac:dyDescent="0.15">
      <c r="J1514" s="51"/>
      <c r="K1514" s="53" t="str">
        <f t="shared" si="45"/>
        <v>208</v>
      </c>
      <c r="L1514" s="50" t="s">
        <v>3112</v>
      </c>
      <c r="M1514" s="51" t="s">
        <v>3113</v>
      </c>
      <c r="T1514" s="113" t="str">
        <f t="shared" si="44"/>
        <v/>
      </c>
      <c r="U1514" s="117" t="s">
        <v>2177</v>
      </c>
      <c r="V1514" s="117"/>
      <c r="W1514" s="117"/>
      <c r="X1514" s="117"/>
      <c r="Y1514" s="117" t="s">
        <v>3125</v>
      </c>
      <c r="Z1514" s="113"/>
      <c r="AA1514" s="114"/>
    </row>
    <row r="1515" spans="10:27" s="1" customFormat="1" ht="13.5" customHeight="1" x14ac:dyDescent="0.15">
      <c r="J1515" s="51"/>
      <c r="K1515" s="53" t="str">
        <f t="shared" si="45"/>
        <v>209</v>
      </c>
      <c r="L1515" s="50" t="s">
        <v>3114</v>
      </c>
      <c r="M1515" s="51" t="s">
        <v>3115</v>
      </c>
      <c r="T1515" s="113" t="str">
        <f t="shared" si="44"/>
        <v/>
      </c>
      <c r="U1515" s="117" t="s">
        <v>4478</v>
      </c>
      <c r="V1515" s="117"/>
      <c r="W1515" s="117"/>
      <c r="X1515" s="117"/>
      <c r="Y1515" s="117" t="s">
        <v>3127</v>
      </c>
      <c r="Z1515" s="113"/>
      <c r="AA1515" s="114"/>
    </row>
    <row r="1516" spans="10:27" s="1" customFormat="1" ht="13.5" customHeight="1" x14ac:dyDescent="0.15">
      <c r="J1516" s="51"/>
      <c r="K1516" s="53" t="str">
        <f t="shared" si="45"/>
        <v>210</v>
      </c>
      <c r="L1516" s="50" t="s">
        <v>3116</v>
      </c>
      <c r="M1516" s="51" t="s">
        <v>3117</v>
      </c>
      <c r="T1516" s="113" t="str">
        <f t="shared" si="44"/>
        <v/>
      </c>
      <c r="U1516" s="117" t="s">
        <v>2179</v>
      </c>
      <c r="V1516" s="117"/>
      <c r="W1516" s="117"/>
      <c r="X1516" s="117"/>
      <c r="Y1516" s="117" t="s">
        <v>3129</v>
      </c>
      <c r="Z1516" s="113"/>
      <c r="AA1516" s="114"/>
    </row>
    <row r="1517" spans="10:27" s="1" customFormat="1" ht="13.5" customHeight="1" x14ac:dyDescent="0.15">
      <c r="J1517" s="51"/>
      <c r="K1517" s="53" t="str">
        <f t="shared" si="45"/>
        <v>211</v>
      </c>
      <c r="L1517" s="50" t="s">
        <v>3118</v>
      </c>
      <c r="M1517" s="51" t="s">
        <v>3119</v>
      </c>
      <c r="T1517" s="113" t="str">
        <f t="shared" si="44"/>
        <v/>
      </c>
      <c r="U1517" s="117" t="s">
        <v>2181</v>
      </c>
      <c r="V1517" s="117"/>
      <c r="W1517" s="117"/>
      <c r="X1517" s="117"/>
      <c r="Y1517" s="117" t="s">
        <v>3131</v>
      </c>
      <c r="Z1517" s="113"/>
      <c r="AA1517" s="114"/>
    </row>
    <row r="1518" spans="10:27" s="1" customFormat="1" ht="13.5" customHeight="1" x14ac:dyDescent="0.15">
      <c r="J1518" s="51"/>
      <c r="K1518" s="53" t="str">
        <f t="shared" si="45"/>
        <v>212</v>
      </c>
      <c r="L1518" s="50" t="s">
        <v>3120</v>
      </c>
      <c r="M1518" s="51" t="s">
        <v>3121</v>
      </c>
      <c r="T1518" s="113" t="str">
        <f t="shared" si="44"/>
        <v/>
      </c>
      <c r="U1518" s="117" t="s">
        <v>2183</v>
      </c>
      <c r="V1518" s="117"/>
      <c r="W1518" s="117"/>
      <c r="X1518" s="117"/>
      <c r="Y1518" s="117" t="s">
        <v>3133</v>
      </c>
      <c r="Z1518" s="113"/>
      <c r="AA1518" s="114"/>
    </row>
    <row r="1519" spans="10:27" s="1" customFormat="1" ht="13.5" customHeight="1" x14ac:dyDescent="0.15">
      <c r="J1519" s="51"/>
      <c r="K1519" s="53" t="str">
        <f t="shared" si="45"/>
        <v>301</v>
      </c>
      <c r="L1519" s="50" t="s">
        <v>3122</v>
      </c>
      <c r="M1519" s="51" t="s">
        <v>3123</v>
      </c>
      <c r="T1519" s="113" t="str">
        <f t="shared" si="44"/>
        <v/>
      </c>
      <c r="U1519" s="117" t="s">
        <v>4479</v>
      </c>
      <c r="V1519" s="117"/>
      <c r="W1519" s="117"/>
      <c r="X1519" s="117"/>
      <c r="Y1519" s="117" t="s">
        <v>3135</v>
      </c>
      <c r="Z1519" s="113"/>
      <c r="AA1519" s="114"/>
    </row>
    <row r="1520" spans="10:27" s="1" customFormat="1" ht="13.5" customHeight="1" x14ac:dyDescent="0.15">
      <c r="J1520" s="51"/>
      <c r="K1520" s="53" t="str">
        <f t="shared" si="45"/>
        <v>302</v>
      </c>
      <c r="L1520" s="50" t="s">
        <v>3124</v>
      </c>
      <c r="M1520" s="51" t="s">
        <v>3125</v>
      </c>
      <c r="T1520" s="113" t="str">
        <f t="shared" si="44"/>
        <v/>
      </c>
      <c r="U1520" s="117" t="s">
        <v>2187</v>
      </c>
      <c r="V1520" s="117"/>
      <c r="W1520" s="117"/>
      <c r="X1520" s="117"/>
      <c r="Y1520" s="117" t="s">
        <v>3137</v>
      </c>
      <c r="Z1520" s="113"/>
      <c r="AA1520" s="114"/>
    </row>
    <row r="1521" spans="10:27" s="1" customFormat="1" ht="13.5" customHeight="1" x14ac:dyDescent="0.15">
      <c r="J1521" s="51"/>
      <c r="K1521" s="53" t="str">
        <f t="shared" si="45"/>
        <v>303</v>
      </c>
      <c r="L1521" s="50" t="s">
        <v>3126</v>
      </c>
      <c r="M1521" s="51" t="s">
        <v>3127</v>
      </c>
      <c r="T1521" s="113" t="str">
        <f t="shared" si="44"/>
        <v/>
      </c>
      <c r="U1521" s="117" t="s">
        <v>2191</v>
      </c>
      <c r="V1521" s="117"/>
      <c r="W1521" s="117"/>
      <c r="X1521" s="117"/>
      <c r="Y1521" s="117" t="s">
        <v>3139</v>
      </c>
      <c r="Z1521" s="113"/>
      <c r="AA1521" s="114"/>
    </row>
    <row r="1522" spans="10:27" s="1" customFormat="1" ht="13.5" customHeight="1" x14ac:dyDescent="0.15">
      <c r="J1522" s="51"/>
      <c r="K1522" s="53" t="str">
        <f t="shared" si="45"/>
        <v>304</v>
      </c>
      <c r="L1522" s="50" t="s">
        <v>3128</v>
      </c>
      <c r="M1522" s="51" t="s">
        <v>3129</v>
      </c>
      <c r="T1522" s="113" t="str">
        <f t="shared" si="44"/>
        <v/>
      </c>
      <c r="U1522" s="117" t="s">
        <v>4480</v>
      </c>
      <c r="V1522" s="117"/>
      <c r="W1522" s="117"/>
      <c r="X1522" s="117"/>
      <c r="Y1522" s="117" t="s">
        <v>3141</v>
      </c>
      <c r="Z1522" s="113"/>
      <c r="AA1522" s="114"/>
    </row>
    <row r="1523" spans="10:27" s="1" customFormat="1" ht="13.5" customHeight="1" x14ac:dyDescent="0.15">
      <c r="J1523" s="51"/>
      <c r="K1523" s="53" t="str">
        <f t="shared" si="45"/>
        <v>305</v>
      </c>
      <c r="L1523" s="50" t="s">
        <v>3130</v>
      </c>
      <c r="M1523" s="51" t="s">
        <v>3131</v>
      </c>
      <c r="T1523" s="113" t="str">
        <f t="shared" si="44"/>
        <v/>
      </c>
      <c r="U1523" s="117" t="s">
        <v>4481</v>
      </c>
      <c r="V1523" s="117"/>
      <c r="W1523" s="117"/>
      <c r="X1523" s="117"/>
      <c r="Y1523" s="117" t="s">
        <v>3143</v>
      </c>
      <c r="Z1523" s="113"/>
      <c r="AA1523" s="114"/>
    </row>
    <row r="1524" spans="10:27" s="1" customFormat="1" ht="13.5" customHeight="1" x14ac:dyDescent="0.15">
      <c r="J1524" s="51"/>
      <c r="K1524" s="53" t="str">
        <f t="shared" si="45"/>
        <v>306</v>
      </c>
      <c r="L1524" s="50" t="s">
        <v>3132</v>
      </c>
      <c r="M1524" s="51" t="s">
        <v>3133</v>
      </c>
      <c r="T1524" s="113" t="str">
        <f t="shared" si="44"/>
        <v/>
      </c>
      <c r="U1524" s="117" t="s">
        <v>4482</v>
      </c>
      <c r="V1524" s="117"/>
      <c r="W1524" s="117"/>
      <c r="X1524" s="117"/>
      <c r="Y1524" s="117" t="s">
        <v>3145</v>
      </c>
      <c r="Z1524" s="113"/>
      <c r="AA1524" s="114"/>
    </row>
    <row r="1525" spans="10:27" s="1" customFormat="1" ht="13.5" customHeight="1" x14ac:dyDescent="0.15">
      <c r="J1525" s="51"/>
      <c r="K1525" s="53" t="str">
        <f t="shared" si="45"/>
        <v>307</v>
      </c>
      <c r="L1525" s="50" t="s">
        <v>3134</v>
      </c>
      <c r="M1525" s="51" t="s">
        <v>3135</v>
      </c>
      <c r="T1525" s="113" t="str">
        <f t="shared" si="44"/>
        <v/>
      </c>
      <c r="U1525" s="117" t="s">
        <v>4483</v>
      </c>
      <c r="V1525" s="117"/>
      <c r="W1525" s="117"/>
      <c r="X1525" s="117"/>
      <c r="Y1525" s="117" t="s">
        <v>3147</v>
      </c>
      <c r="Z1525" s="113"/>
      <c r="AA1525" s="114"/>
    </row>
    <row r="1526" spans="10:27" s="1" customFormat="1" ht="13.5" customHeight="1" x14ac:dyDescent="0.15">
      <c r="J1526" s="51"/>
      <c r="K1526" s="53" t="str">
        <f t="shared" si="45"/>
        <v>341</v>
      </c>
      <c r="L1526" s="50" t="s">
        <v>3136</v>
      </c>
      <c r="M1526" s="51" t="s">
        <v>3137</v>
      </c>
      <c r="T1526" s="113" t="str">
        <f t="shared" si="44"/>
        <v/>
      </c>
      <c r="U1526" s="117" t="s">
        <v>4484</v>
      </c>
      <c r="V1526" s="117"/>
      <c r="W1526" s="117"/>
      <c r="X1526" s="117"/>
      <c r="Y1526" s="117" t="s">
        <v>3149</v>
      </c>
      <c r="Z1526" s="113"/>
      <c r="AA1526" s="114"/>
    </row>
    <row r="1527" spans="10:27" s="1" customFormat="1" ht="13.5" customHeight="1" x14ac:dyDescent="0.15">
      <c r="J1527" s="51"/>
      <c r="K1527" s="53" t="str">
        <f t="shared" si="45"/>
        <v>344</v>
      </c>
      <c r="L1527" s="50" t="s">
        <v>3138</v>
      </c>
      <c r="M1527" s="51" t="s">
        <v>3139</v>
      </c>
      <c r="T1527" s="113" t="str">
        <f t="shared" si="44"/>
        <v/>
      </c>
      <c r="U1527" s="117" t="s">
        <v>4485</v>
      </c>
      <c r="V1527" s="117"/>
      <c r="W1527" s="117"/>
      <c r="X1527" s="117"/>
      <c r="Y1527" s="117" t="s">
        <v>3151</v>
      </c>
      <c r="Z1527" s="113"/>
      <c r="AA1527" s="114"/>
    </row>
    <row r="1528" spans="10:27" s="1" customFormat="1" ht="13.5" customHeight="1" x14ac:dyDescent="0.15">
      <c r="J1528" s="51"/>
      <c r="K1528" s="53" t="str">
        <f t="shared" si="45"/>
        <v>363</v>
      </c>
      <c r="L1528" s="50" t="s">
        <v>3140</v>
      </c>
      <c r="M1528" s="51" t="s">
        <v>3141</v>
      </c>
      <c r="T1528" s="113" t="str">
        <f t="shared" si="44"/>
        <v/>
      </c>
      <c r="U1528" s="117" t="s">
        <v>4486</v>
      </c>
      <c r="V1528" s="117"/>
      <c r="W1528" s="117"/>
      <c r="X1528" s="117"/>
      <c r="Y1528" s="117" t="s">
        <v>3153</v>
      </c>
      <c r="Z1528" s="113"/>
      <c r="AA1528" s="114"/>
    </row>
    <row r="1529" spans="10:27" s="1" customFormat="1" ht="13.5" customHeight="1" x14ac:dyDescent="0.15">
      <c r="J1529" s="51"/>
      <c r="K1529" s="53" t="str">
        <f t="shared" si="45"/>
        <v>364</v>
      </c>
      <c r="L1529" s="50" t="s">
        <v>3142</v>
      </c>
      <c r="M1529" s="51" t="s">
        <v>3143</v>
      </c>
      <c r="T1529" s="113" t="str">
        <f t="shared" si="44"/>
        <v/>
      </c>
      <c r="U1529" s="117" t="s">
        <v>4487</v>
      </c>
      <c r="V1529" s="117"/>
      <c r="W1529" s="117"/>
      <c r="X1529" s="117"/>
      <c r="Y1529" s="117" t="s">
        <v>3155</v>
      </c>
      <c r="Z1529" s="113"/>
      <c r="AA1529" s="114"/>
    </row>
    <row r="1530" spans="10:27" s="1" customFormat="1" ht="13.5" customHeight="1" x14ac:dyDescent="0.15">
      <c r="J1530" s="51"/>
      <c r="K1530" s="53" t="str">
        <f t="shared" si="45"/>
        <v>386</v>
      </c>
      <c r="L1530" s="50" t="s">
        <v>3144</v>
      </c>
      <c r="M1530" s="51" t="s">
        <v>3145</v>
      </c>
      <c r="T1530" s="113" t="str">
        <f t="shared" si="44"/>
        <v/>
      </c>
      <c r="U1530" s="117" t="s">
        <v>4488</v>
      </c>
      <c r="V1530" s="117"/>
      <c r="W1530" s="117"/>
      <c r="X1530" s="117"/>
      <c r="Y1530" s="117" t="s">
        <v>3157</v>
      </c>
      <c r="Z1530" s="113"/>
      <c r="AA1530" s="114"/>
    </row>
    <row r="1531" spans="10:27" s="1" customFormat="1" ht="13.5" customHeight="1" x14ac:dyDescent="0.15">
      <c r="J1531" s="51"/>
      <c r="K1531" s="53" t="str">
        <f t="shared" si="45"/>
        <v>387</v>
      </c>
      <c r="L1531" s="50" t="s">
        <v>3146</v>
      </c>
      <c r="M1531" s="51" t="s">
        <v>3147</v>
      </c>
      <c r="T1531" s="113" t="str">
        <f t="shared" si="44"/>
        <v/>
      </c>
      <c r="U1531" s="117" t="s">
        <v>4489</v>
      </c>
      <c r="V1531" s="117"/>
      <c r="W1531" s="117"/>
      <c r="X1531" s="117"/>
      <c r="Y1531" s="117" t="s">
        <v>3159</v>
      </c>
      <c r="Z1531" s="113"/>
      <c r="AA1531" s="114"/>
    </row>
    <row r="1532" spans="10:27" s="1" customFormat="1" ht="13.5" customHeight="1" x14ac:dyDescent="0.15">
      <c r="J1532" s="51"/>
      <c r="K1532" s="53" t="str">
        <f t="shared" si="45"/>
        <v>401</v>
      </c>
      <c r="L1532" s="50" t="s">
        <v>3148</v>
      </c>
      <c r="M1532" s="51" t="s">
        <v>3149</v>
      </c>
      <c r="T1532" s="113" t="str">
        <f t="shared" si="44"/>
        <v/>
      </c>
      <c r="U1532" s="117" t="s">
        <v>4490</v>
      </c>
      <c r="V1532" s="117"/>
      <c r="W1532" s="117"/>
      <c r="X1532" s="117"/>
      <c r="Y1532" s="117" t="s">
        <v>4860</v>
      </c>
      <c r="Z1532" s="113"/>
      <c r="AA1532" s="114"/>
    </row>
    <row r="1533" spans="10:27" s="1" customFormat="1" ht="13.5" customHeight="1" x14ac:dyDescent="0.15">
      <c r="J1533" s="51"/>
      <c r="K1533" s="53" t="str">
        <f t="shared" si="45"/>
        <v>402</v>
      </c>
      <c r="L1533" s="50" t="s">
        <v>3150</v>
      </c>
      <c r="M1533" s="51" t="s">
        <v>3151</v>
      </c>
      <c r="T1533" s="113" t="str">
        <f t="shared" si="44"/>
        <v/>
      </c>
      <c r="U1533" s="117" t="s">
        <v>2193</v>
      </c>
      <c r="V1533" s="117"/>
      <c r="W1533" s="117"/>
      <c r="X1533" s="117"/>
      <c r="Y1533" s="117" t="s">
        <v>3163</v>
      </c>
      <c r="Z1533" s="113"/>
      <c r="AA1533" s="114"/>
    </row>
    <row r="1534" spans="10:27" s="1" customFormat="1" ht="13.5" customHeight="1" x14ac:dyDescent="0.15">
      <c r="J1534" s="51"/>
      <c r="K1534" s="53" t="str">
        <f t="shared" si="45"/>
        <v>403</v>
      </c>
      <c r="L1534" s="50" t="s">
        <v>3152</v>
      </c>
      <c r="M1534" s="51" t="s">
        <v>3153</v>
      </c>
      <c r="T1534" s="113" t="str">
        <f t="shared" si="44"/>
        <v/>
      </c>
      <c r="U1534" s="117" t="s">
        <v>4491</v>
      </c>
      <c r="V1534" s="117"/>
      <c r="W1534" s="117"/>
      <c r="X1534" s="117"/>
      <c r="Y1534" s="117" t="s">
        <v>3165</v>
      </c>
      <c r="Z1534" s="113"/>
      <c r="AA1534" s="114"/>
    </row>
    <row r="1535" spans="10:27" s="1" customFormat="1" ht="13.5" customHeight="1" x14ac:dyDescent="0.15">
      <c r="J1535" s="51"/>
      <c r="K1535" s="53" t="str">
        <f t="shared" si="45"/>
        <v>405</v>
      </c>
      <c r="L1535" s="50" t="s">
        <v>3154</v>
      </c>
      <c r="M1535" s="51" t="s">
        <v>3155</v>
      </c>
      <c r="T1535" s="113" t="str">
        <f t="shared" si="44"/>
        <v/>
      </c>
      <c r="U1535" s="117" t="s">
        <v>4492</v>
      </c>
      <c r="V1535" s="117"/>
      <c r="W1535" s="117"/>
      <c r="X1535" s="117"/>
      <c r="Y1535" s="117" t="s">
        <v>4861</v>
      </c>
      <c r="Z1535" s="113"/>
      <c r="AA1535" s="114"/>
    </row>
    <row r="1536" spans="10:27" s="1" customFormat="1" ht="13.5" customHeight="1" x14ac:dyDescent="0.15">
      <c r="J1536" s="51"/>
      <c r="K1536" s="53" t="str">
        <f t="shared" si="45"/>
        <v>410</v>
      </c>
      <c r="L1536" s="50" t="s">
        <v>3156</v>
      </c>
      <c r="M1536" s="51" t="s">
        <v>3157</v>
      </c>
      <c r="T1536" s="113" t="str">
        <f t="shared" si="44"/>
        <v/>
      </c>
      <c r="U1536" s="117" t="s">
        <v>4493</v>
      </c>
      <c r="V1536" s="117"/>
      <c r="W1536" s="117"/>
      <c r="X1536" s="117"/>
      <c r="Y1536" s="117" t="s">
        <v>3169</v>
      </c>
      <c r="Z1536" s="113"/>
      <c r="AA1536" s="114"/>
    </row>
    <row r="1537" spans="10:27" s="1" customFormat="1" ht="13.5" customHeight="1" x14ac:dyDescent="0.15">
      <c r="J1537" s="51"/>
      <c r="K1537" s="53" t="str">
        <f t="shared" si="45"/>
        <v>411</v>
      </c>
      <c r="L1537" s="50" t="s">
        <v>3158</v>
      </c>
      <c r="M1537" s="51" t="s">
        <v>3159</v>
      </c>
      <c r="T1537" s="113" t="str">
        <f t="shared" si="44"/>
        <v/>
      </c>
      <c r="U1537" s="117" t="s">
        <v>4494</v>
      </c>
      <c r="V1537" s="117"/>
      <c r="W1537" s="117"/>
      <c r="X1537" s="117"/>
      <c r="Y1537" s="117" t="s">
        <v>3171</v>
      </c>
      <c r="Z1537" s="113"/>
      <c r="AA1537" s="114"/>
    </row>
    <row r="1538" spans="10:27" s="1" customFormat="1" ht="13.5" customHeight="1" x14ac:dyDescent="0.15">
      <c r="J1538" s="51"/>
      <c r="K1538" s="53" t="str">
        <f t="shared" si="45"/>
        <v>412</v>
      </c>
      <c r="L1538" s="50" t="s">
        <v>3160</v>
      </c>
      <c r="M1538" s="51" t="s">
        <v>3161</v>
      </c>
      <c r="T1538" s="113" t="str">
        <f t="shared" si="44"/>
        <v/>
      </c>
      <c r="U1538" s="117" t="s">
        <v>4495</v>
      </c>
      <c r="V1538" s="117"/>
      <c r="W1538" s="117"/>
      <c r="X1538" s="117"/>
      <c r="Y1538" s="117" t="s">
        <v>3173</v>
      </c>
      <c r="Z1538" s="113"/>
      <c r="AA1538" s="114"/>
    </row>
    <row r="1539" spans="10:27" s="1" customFormat="1" ht="13.5" customHeight="1" x14ac:dyDescent="0.15">
      <c r="J1539" s="51"/>
      <c r="K1539" s="53" t="str">
        <f t="shared" si="45"/>
        <v>424</v>
      </c>
      <c r="L1539" s="50" t="s">
        <v>3162</v>
      </c>
      <c r="M1539" s="51" t="s">
        <v>3163</v>
      </c>
      <c r="T1539" s="113" t="str">
        <f t="shared" si="44"/>
        <v/>
      </c>
      <c r="U1539" s="117" t="s">
        <v>4496</v>
      </c>
      <c r="V1539" s="117"/>
      <c r="W1539" s="117"/>
      <c r="X1539" s="117"/>
      <c r="Y1539" s="117" t="s">
        <v>3175</v>
      </c>
      <c r="Z1539" s="113"/>
      <c r="AA1539" s="114"/>
    </row>
    <row r="1540" spans="10:27" s="1" customFormat="1" ht="13.5" customHeight="1" x14ac:dyDescent="0.15">
      <c r="J1540" s="51"/>
      <c r="K1540" s="53" t="str">
        <f t="shared" si="45"/>
        <v>427</v>
      </c>
      <c r="L1540" s="50" t="s">
        <v>3164</v>
      </c>
      <c r="M1540" s="51" t="s">
        <v>3165</v>
      </c>
      <c r="T1540" s="113" t="str">
        <f t="shared" si="44"/>
        <v/>
      </c>
      <c r="U1540" s="117" t="s">
        <v>4497</v>
      </c>
      <c r="V1540" s="117"/>
      <c r="W1540" s="117"/>
      <c r="X1540" s="117"/>
      <c r="Y1540" s="117" t="s">
        <v>3177</v>
      </c>
      <c r="Z1540" s="113"/>
      <c r="AA1540" s="114"/>
    </row>
    <row r="1541" spans="10:27" s="1" customFormat="1" ht="13.5" customHeight="1" x14ac:dyDescent="0.15">
      <c r="J1541" s="51"/>
      <c r="K1541" s="53" t="str">
        <f t="shared" si="45"/>
        <v>428</v>
      </c>
      <c r="L1541" s="50" t="s">
        <v>3166</v>
      </c>
      <c r="M1541" s="51" t="s">
        <v>3167</v>
      </c>
      <c r="T1541" s="113" t="str">
        <f t="shared" ref="T1541:T1604" si="46">Q1541&amp;H1541</f>
        <v/>
      </c>
      <c r="U1541" s="117" t="s">
        <v>4498</v>
      </c>
      <c r="V1541" s="117"/>
      <c r="W1541" s="117"/>
      <c r="X1541" s="117"/>
      <c r="Y1541" s="117" t="s">
        <v>3179</v>
      </c>
      <c r="Z1541" s="113"/>
      <c r="AA1541" s="114"/>
    </row>
    <row r="1542" spans="10:27" s="1" customFormat="1" ht="13.5" customHeight="1" x14ac:dyDescent="0.15">
      <c r="J1542" s="51"/>
      <c r="K1542" s="53" t="str">
        <f t="shared" ref="K1542:K1605" si="47">RIGHT(L1542,3)</f>
        <v>100</v>
      </c>
      <c r="L1542" s="50" t="s">
        <v>3168</v>
      </c>
      <c r="M1542" s="51" t="s">
        <v>3169</v>
      </c>
      <c r="T1542" s="113" t="str">
        <f t="shared" si="46"/>
        <v/>
      </c>
      <c r="U1542" s="117" t="s">
        <v>4499</v>
      </c>
      <c r="V1542" s="117"/>
      <c r="W1542" s="117"/>
      <c r="X1542" s="117"/>
      <c r="Y1542" s="117" t="s">
        <v>3181</v>
      </c>
      <c r="Z1542" s="113"/>
      <c r="AA1542" s="114"/>
    </row>
    <row r="1543" spans="10:27" s="1" customFormat="1" ht="13.5" customHeight="1" x14ac:dyDescent="0.15">
      <c r="J1543" s="51"/>
      <c r="K1543" s="53" t="str">
        <f t="shared" si="47"/>
        <v>130</v>
      </c>
      <c r="L1543" s="50" t="s">
        <v>3170</v>
      </c>
      <c r="M1543" s="51" t="s">
        <v>3171</v>
      </c>
      <c r="T1543" s="113" t="str">
        <f t="shared" si="46"/>
        <v/>
      </c>
      <c r="U1543" s="117" t="s">
        <v>4500</v>
      </c>
      <c r="V1543" s="117"/>
      <c r="W1543" s="117"/>
      <c r="X1543" s="117"/>
      <c r="Y1543" s="117" t="s">
        <v>3183</v>
      </c>
      <c r="Z1543" s="113"/>
      <c r="AA1543" s="114"/>
    </row>
    <row r="1544" spans="10:27" s="1" customFormat="1" ht="13.5" customHeight="1" x14ac:dyDescent="0.15">
      <c r="J1544" s="51"/>
      <c r="K1544" s="53" t="str">
        <f t="shared" si="47"/>
        <v>202</v>
      </c>
      <c r="L1544" s="50" t="s">
        <v>3172</v>
      </c>
      <c r="M1544" s="51" t="s">
        <v>3173</v>
      </c>
      <c r="T1544" s="113" t="str">
        <f t="shared" si="46"/>
        <v/>
      </c>
      <c r="U1544" s="117" t="s">
        <v>4501</v>
      </c>
      <c r="V1544" s="117"/>
      <c r="W1544" s="117"/>
      <c r="X1544" s="117"/>
      <c r="Y1544" s="117" t="s">
        <v>3185</v>
      </c>
      <c r="Z1544" s="113"/>
      <c r="AA1544" s="114"/>
    </row>
    <row r="1545" spans="10:27" s="1" customFormat="1" ht="13.5" customHeight="1" x14ac:dyDescent="0.15">
      <c r="J1545" s="51"/>
      <c r="K1545" s="53" t="str">
        <f t="shared" si="47"/>
        <v>203</v>
      </c>
      <c r="L1545" s="50" t="s">
        <v>3174</v>
      </c>
      <c r="M1545" s="51" t="s">
        <v>3175</v>
      </c>
      <c r="T1545" s="113" t="str">
        <f t="shared" si="46"/>
        <v/>
      </c>
      <c r="U1545" s="117" t="s">
        <v>4502</v>
      </c>
      <c r="V1545" s="117"/>
      <c r="W1545" s="117"/>
      <c r="X1545" s="117"/>
      <c r="Y1545" s="117" t="s">
        <v>3187</v>
      </c>
      <c r="Z1545" s="113"/>
      <c r="AA1545" s="114"/>
    </row>
    <row r="1546" spans="10:27" s="1" customFormat="1" ht="13.5" customHeight="1" x14ac:dyDescent="0.15">
      <c r="J1546" s="51"/>
      <c r="K1546" s="53" t="str">
        <f t="shared" si="47"/>
        <v>204</v>
      </c>
      <c r="L1546" s="50" t="s">
        <v>3176</v>
      </c>
      <c r="M1546" s="51" t="s">
        <v>3177</v>
      </c>
      <c r="T1546" s="113" t="str">
        <f t="shared" si="46"/>
        <v/>
      </c>
      <c r="U1546" s="117" t="s">
        <v>4503</v>
      </c>
      <c r="V1546" s="117"/>
      <c r="W1546" s="117"/>
      <c r="X1546" s="117"/>
      <c r="Y1546" s="117" t="s">
        <v>3189</v>
      </c>
      <c r="Z1546" s="113"/>
      <c r="AA1546" s="114"/>
    </row>
    <row r="1547" spans="10:27" s="1" customFormat="1" ht="13.5" customHeight="1" x14ac:dyDescent="0.15">
      <c r="J1547" s="51"/>
      <c r="K1547" s="53" t="str">
        <f t="shared" si="47"/>
        <v>205</v>
      </c>
      <c r="L1547" s="50" t="s">
        <v>3178</v>
      </c>
      <c r="M1547" s="51" t="s">
        <v>3179</v>
      </c>
      <c r="T1547" s="113" t="str">
        <f t="shared" si="46"/>
        <v/>
      </c>
      <c r="U1547" s="117" t="s">
        <v>4504</v>
      </c>
      <c r="V1547" s="117"/>
      <c r="W1547" s="117"/>
      <c r="X1547" s="117"/>
      <c r="Y1547" s="117" t="s">
        <v>3191</v>
      </c>
      <c r="Z1547" s="113"/>
      <c r="AA1547" s="114"/>
    </row>
    <row r="1548" spans="10:27" s="1" customFormat="1" ht="13.5" customHeight="1" x14ac:dyDescent="0.15">
      <c r="J1548" s="51"/>
      <c r="K1548" s="53" t="str">
        <f t="shared" si="47"/>
        <v>206</v>
      </c>
      <c r="L1548" s="50" t="s">
        <v>3180</v>
      </c>
      <c r="M1548" s="51" t="s">
        <v>3181</v>
      </c>
      <c r="T1548" s="113" t="str">
        <f t="shared" si="46"/>
        <v/>
      </c>
      <c r="U1548" s="117" t="s">
        <v>4505</v>
      </c>
      <c r="V1548" s="117"/>
      <c r="W1548" s="117"/>
      <c r="X1548" s="117"/>
      <c r="Y1548" s="117" t="s">
        <v>3193</v>
      </c>
      <c r="Z1548" s="113"/>
      <c r="AA1548" s="114"/>
    </row>
    <row r="1549" spans="10:27" s="1" customFormat="1" ht="13.5" customHeight="1" x14ac:dyDescent="0.15">
      <c r="J1549" s="51"/>
      <c r="K1549" s="53" t="str">
        <f t="shared" si="47"/>
        <v>207</v>
      </c>
      <c r="L1549" s="50" t="s">
        <v>3182</v>
      </c>
      <c r="M1549" s="51" t="s">
        <v>3183</v>
      </c>
      <c r="T1549" s="113" t="str">
        <f t="shared" si="46"/>
        <v/>
      </c>
      <c r="U1549" s="117" t="s">
        <v>4506</v>
      </c>
      <c r="V1549" s="117"/>
      <c r="W1549" s="117"/>
      <c r="X1549" s="117"/>
      <c r="Y1549" s="117" t="s">
        <v>3195</v>
      </c>
      <c r="Z1549" s="113"/>
      <c r="AA1549" s="114"/>
    </row>
    <row r="1550" spans="10:27" s="1" customFormat="1" ht="13.5" customHeight="1" x14ac:dyDescent="0.15">
      <c r="J1550" s="51"/>
      <c r="K1550" s="53" t="str">
        <f t="shared" si="47"/>
        <v>210</v>
      </c>
      <c r="L1550" s="50" t="s">
        <v>3184</v>
      </c>
      <c r="M1550" s="51" t="s">
        <v>3185</v>
      </c>
      <c r="T1550" s="113" t="str">
        <f t="shared" si="46"/>
        <v/>
      </c>
      <c r="U1550" s="117" t="s">
        <v>4507</v>
      </c>
      <c r="V1550" s="117"/>
      <c r="W1550" s="117"/>
      <c r="X1550" s="117"/>
      <c r="Y1550" s="117" t="s">
        <v>3197</v>
      </c>
      <c r="Z1550" s="113"/>
      <c r="AA1550" s="114"/>
    </row>
    <row r="1551" spans="10:27" s="1" customFormat="1" ht="13.5" customHeight="1" x14ac:dyDescent="0.15">
      <c r="J1551" s="51"/>
      <c r="K1551" s="53" t="str">
        <f t="shared" si="47"/>
        <v>211</v>
      </c>
      <c r="L1551" s="50" t="s">
        <v>3186</v>
      </c>
      <c r="M1551" s="51" t="s">
        <v>3187</v>
      </c>
      <c r="T1551" s="113" t="str">
        <f t="shared" si="46"/>
        <v/>
      </c>
      <c r="U1551" s="117" t="s">
        <v>4508</v>
      </c>
      <c r="V1551" s="117"/>
      <c r="W1551" s="117"/>
      <c r="X1551" s="117"/>
      <c r="Y1551" s="117" t="s">
        <v>3199</v>
      </c>
      <c r="Z1551" s="113"/>
      <c r="AA1551" s="114"/>
    </row>
    <row r="1552" spans="10:27" s="1" customFormat="1" ht="13.5" customHeight="1" x14ac:dyDescent="0.15">
      <c r="J1552" s="51"/>
      <c r="K1552" s="53" t="str">
        <f t="shared" si="47"/>
        <v>212</v>
      </c>
      <c r="L1552" s="50" t="s">
        <v>3188</v>
      </c>
      <c r="M1552" s="51" t="s">
        <v>3189</v>
      </c>
      <c r="T1552" s="113" t="str">
        <f t="shared" si="46"/>
        <v/>
      </c>
      <c r="U1552" s="117" t="s">
        <v>4509</v>
      </c>
      <c r="V1552" s="117"/>
      <c r="W1552" s="117"/>
      <c r="X1552" s="117"/>
      <c r="Y1552" s="117" t="s">
        <v>3201</v>
      </c>
      <c r="Z1552" s="113"/>
      <c r="AA1552" s="114"/>
    </row>
    <row r="1553" spans="10:27" s="1" customFormat="1" ht="13.5" customHeight="1" x14ac:dyDescent="0.15">
      <c r="J1553" s="51"/>
      <c r="K1553" s="53" t="str">
        <f t="shared" si="47"/>
        <v>213</v>
      </c>
      <c r="L1553" s="50" t="s">
        <v>3190</v>
      </c>
      <c r="M1553" s="51" t="s">
        <v>3191</v>
      </c>
      <c r="T1553" s="113" t="str">
        <f t="shared" si="46"/>
        <v/>
      </c>
      <c r="U1553" s="117" t="s">
        <v>4510</v>
      </c>
      <c r="V1553" s="117"/>
      <c r="W1553" s="117"/>
      <c r="X1553" s="117"/>
      <c r="Y1553" s="117" t="s">
        <v>3203</v>
      </c>
      <c r="Z1553" s="113"/>
      <c r="AA1553" s="114"/>
    </row>
    <row r="1554" spans="10:27" s="1" customFormat="1" ht="13.5" customHeight="1" x14ac:dyDescent="0.15">
      <c r="J1554" s="51"/>
      <c r="K1554" s="53" t="str">
        <f t="shared" si="47"/>
        <v>214</v>
      </c>
      <c r="L1554" s="50" t="s">
        <v>3192</v>
      </c>
      <c r="M1554" s="51" t="s">
        <v>3193</v>
      </c>
      <c r="T1554" s="113" t="str">
        <f t="shared" si="46"/>
        <v/>
      </c>
      <c r="U1554" s="117" t="s">
        <v>4511</v>
      </c>
      <c r="V1554" s="117"/>
      <c r="W1554" s="117"/>
      <c r="X1554" s="117"/>
      <c r="Y1554" s="117" t="s">
        <v>3205</v>
      </c>
      <c r="Z1554" s="113"/>
      <c r="AA1554" s="114"/>
    </row>
    <row r="1555" spans="10:27" s="1" customFormat="1" ht="13.5" customHeight="1" x14ac:dyDescent="0.15">
      <c r="J1555" s="51"/>
      <c r="K1555" s="53" t="str">
        <f t="shared" si="47"/>
        <v>215</v>
      </c>
      <c r="L1555" s="50" t="s">
        <v>3194</v>
      </c>
      <c r="M1555" s="51" t="s">
        <v>3195</v>
      </c>
      <c r="T1555" s="113" t="str">
        <f t="shared" si="46"/>
        <v/>
      </c>
      <c r="U1555" s="117" t="s">
        <v>4512</v>
      </c>
      <c r="V1555" s="117"/>
      <c r="W1555" s="117"/>
      <c r="X1555" s="117"/>
      <c r="Y1555" s="117" t="s">
        <v>3207</v>
      </c>
      <c r="Z1555" s="113"/>
      <c r="AA1555" s="114"/>
    </row>
    <row r="1556" spans="10:27" s="1" customFormat="1" ht="13.5" customHeight="1" x14ac:dyDescent="0.15">
      <c r="J1556" s="51"/>
      <c r="K1556" s="53" t="str">
        <f t="shared" si="47"/>
        <v>216</v>
      </c>
      <c r="L1556" s="50" t="s">
        <v>3196</v>
      </c>
      <c r="M1556" s="51" t="s">
        <v>3197</v>
      </c>
      <c r="T1556" s="113" t="str">
        <f t="shared" si="46"/>
        <v/>
      </c>
      <c r="U1556" s="117" t="s">
        <v>4513</v>
      </c>
      <c r="V1556" s="117"/>
      <c r="W1556" s="117"/>
      <c r="X1556" s="117"/>
      <c r="Y1556" s="117" t="s">
        <v>3209</v>
      </c>
      <c r="Z1556" s="113"/>
      <c r="AA1556" s="114"/>
    </row>
    <row r="1557" spans="10:27" s="1" customFormat="1" ht="13.5" customHeight="1" x14ac:dyDescent="0.15">
      <c r="J1557" s="51"/>
      <c r="K1557" s="53" t="str">
        <f t="shared" si="47"/>
        <v>217</v>
      </c>
      <c r="L1557" s="50" t="s">
        <v>3198</v>
      </c>
      <c r="M1557" s="51" t="s">
        <v>3199</v>
      </c>
      <c r="T1557" s="113" t="str">
        <f t="shared" si="46"/>
        <v/>
      </c>
      <c r="U1557" s="117" t="s">
        <v>4514</v>
      </c>
      <c r="V1557" s="117"/>
      <c r="W1557" s="117"/>
      <c r="X1557" s="117"/>
      <c r="Y1557" s="117" t="s">
        <v>3211</v>
      </c>
      <c r="Z1557" s="113"/>
      <c r="AA1557" s="114"/>
    </row>
    <row r="1558" spans="10:27" s="1" customFormat="1" ht="13.5" customHeight="1" x14ac:dyDescent="0.15">
      <c r="J1558" s="51"/>
      <c r="K1558" s="53" t="str">
        <f t="shared" si="47"/>
        <v>218</v>
      </c>
      <c r="L1558" s="50" t="s">
        <v>3200</v>
      </c>
      <c r="M1558" s="51" t="s">
        <v>3201</v>
      </c>
      <c r="T1558" s="113" t="str">
        <f t="shared" si="46"/>
        <v/>
      </c>
      <c r="U1558" s="117" t="s">
        <v>4515</v>
      </c>
      <c r="V1558" s="117"/>
      <c r="W1558" s="117"/>
      <c r="X1558" s="117"/>
      <c r="Y1558" s="117" t="s">
        <v>3213</v>
      </c>
      <c r="Z1558" s="113"/>
      <c r="AA1558" s="114"/>
    </row>
    <row r="1559" spans="10:27" s="1" customFormat="1" ht="13.5" customHeight="1" x14ac:dyDescent="0.15">
      <c r="J1559" s="51"/>
      <c r="K1559" s="53" t="str">
        <f t="shared" si="47"/>
        <v>219</v>
      </c>
      <c r="L1559" s="50" t="s">
        <v>3202</v>
      </c>
      <c r="M1559" s="51" t="s">
        <v>3203</v>
      </c>
      <c r="T1559" s="113" t="str">
        <f t="shared" si="46"/>
        <v/>
      </c>
      <c r="U1559" s="117" t="s">
        <v>4516</v>
      </c>
      <c r="V1559" s="117"/>
      <c r="W1559" s="117"/>
      <c r="X1559" s="117"/>
      <c r="Y1559" s="117" t="s">
        <v>3215</v>
      </c>
      <c r="Z1559" s="113"/>
      <c r="AA1559" s="114"/>
    </row>
    <row r="1560" spans="10:27" s="1" customFormat="1" ht="13.5" customHeight="1" x14ac:dyDescent="0.15">
      <c r="J1560" s="51"/>
      <c r="K1560" s="53" t="str">
        <f t="shared" si="47"/>
        <v>220</v>
      </c>
      <c r="L1560" s="50" t="s">
        <v>3204</v>
      </c>
      <c r="M1560" s="51" t="s">
        <v>3205</v>
      </c>
      <c r="T1560" s="113" t="str">
        <f t="shared" si="46"/>
        <v/>
      </c>
      <c r="U1560" s="117" t="s">
        <v>4517</v>
      </c>
      <c r="V1560" s="117"/>
      <c r="W1560" s="117"/>
      <c r="X1560" s="117"/>
      <c r="Y1560" s="117" t="s">
        <v>3217</v>
      </c>
      <c r="Z1560" s="113"/>
      <c r="AA1560" s="114"/>
    </row>
    <row r="1561" spans="10:27" s="1" customFormat="1" ht="13.5" customHeight="1" x14ac:dyDescent="0.15">
      <c r="J1561" s="51"/>
      <c r="K1561" s="53" t="str">
        <f t="shared" si="47"/>
        <v>221</v>
      </c>
      <c r="L1561" s="50" t="s">
        <v>3206</v>
      </c>
      <c r="M1561" s="51" t="s">
        <v>3207</v>
      </c>
      <c r="T1561" s="113" t="str">
        <f t="shared" si="46"/>
        <v/>
      </c>
      <c r="U1561" s="117" t="s">
        <v>4518</v>
      </c>
      <c r="V1561" s="117"/>
      <c r="W1561" s="117"/>
      <c r="X1561" s="117"/>
      <c r="Y1561" s="117" t="s">
        <v>3219</v>
      </c>
      <c r="Z1561" s="113"/>
      <c r="AA1561" s="114"/>
    </row>
    <row r="1562" spans="10:27" s="1" customFormat="1" ht="13.5" customHeight="1" x14ac:dyDescent="0.15">
      <c r="J1562" s="51"/>
      <c r="K1562" s="53" t="str">
        <f t="shared" si="47"/>
        <v>223</v>
      </c>
      <c r="L1562" s="50" t="s">
        <v>3208</v>
      </c>
      <c r="M1562" s="51" t="s">
        <v>3209</v>
      </c>
      <c r="T1562" s="113" t="str">
        <f t="shared" si="46"/>
        <v/>
      </c>
      <c r="U1562" s="117" t="s">
        <v>4519</v>
      </c>
      <c r="V1562" s="117"/>
      <c r="W1562" s="117"/>
      <c r="X1562" s="117"/>
      <c r="Y1562" s="117" t="s">
        <v>3221</v>
      </c>
      <c r="Z1562" s="113"/>
      <c r="AA1562" s="114"/>
    </row>
    <row r="1563" spans="10:27" s="1" customFormat="1" ht="13.5" customHeight="1" x14ac:dyDescent="0.15">
      <c r="J1563" s="51"/>
      <c r="K1563" s="53" t="str">
        <f t="shared" si="47"/>
        <v>224</v>
      </c>
      <c r="L1563" s="50" t="s">
        <v>3210</v>
      </c>
      <c r="M1563" s="51" t="s">
        <v>3211</v>
      </c>
      <c r="T1563" s="113" t="str">
        <f t="shared" si="46"/>
        <v/>
      </c>
      <c r="U1563" s="117" t="s">
        <v>4520</v>
      </c>
      <c r="V1563" s="117"/>
      <c r="W1563" s="117"/>
      <c r="X1563" s="117"/>
      <c r="Y1563" s="117" t="s">
        <v>3223</v>
      </c>
      <c r="Z1563" s="113"/>
      <c r="AA1563" s="114"/>
    </row>
    <row r="1564" spans="10:27" s="1" customFormat="1" ht="13.5" customHeight="1" x14ac:dyDescent="0.15">
      <c r="J1564" s="51"/>
      <c r="K1564" s="53" t="str">
        <f t="shared" si="47"/>
        <v>225</v>
      </c>
      <c r="L1564" s="50" t="s">
        <v>3212</v>
      </c>
      <c r="M1564" s="51" t="s">
        <v>3213</v>
      </c>
      <c r="T1564" s="113" t="str">
        <f t="shared" si="46"/>
        <v/>
      </c>
      <c r="U1564" s="117" t="s">
        <v>4814</v>
      </c>
      <c r="V1564" s="117"/>
      <c r="W1564" s="117"/>
      <c r="X1564" s="117"/>
      <c r="Y1564" s="117" t="s">
        <v>3225</v>
      </c>
      <c r="Z1564" s="113"/>
      <c r="AA1564" s="114"/>
    </row>
    <row r="1565" spans="10:27" s="1" customFormat="1" ht="13.5" customHeight="1" x14ac:dyDescent="0.15">
      <c r="J1565" s="51"/>
      <c r="K1565" s="53" t="str">
        <f t="shared" si="47"/>
        <v>226</v>
      </c>
      <c r="L1565" s="50" t="s">
        <v>3214</v>
      </c>
      <c r="M1565" s="51" t="s">
        <v>3215</v>
      </c>
      <c r="T1565" s="113" t="str">
        <f t="shared" si="46"/>
        <v/>
      </c>
      <c r="U1565" s="117" t="s">
        <v>4521</v>
      </c>
      <c r="V1565" s="117"/>
      <c r="W1565" s="117"/>
      <c r="X1565" s="117"/>
      <c r="Y1565" s="117" t="s">
        <v>3227</v>
      </c>
      <c r="Z1565" s="113"/>
      <c r="AA1565" s="114"/>
    </row>
    <row r="1566" spans="10:27" s="1" customFormat="1" ht="13.5" customHeight="1" x14ac:dyDescent="0.15">
      <c r="J1566" s="51"/>
      <c r="K1566" s="53" t="str">
        <f t="shared" si="47"/>
        <v>227</v>
      </c>
      <c r="L1566" s="50" t="s">
        <v>3216</v>
      </c>
      <c r="M1566" s="51" t="s">
        <v>3217</v>
      </c>
      <c r="T1566" s="113" t="str">
        <f t="shared" si="46"/>
        <v/>
      </c>
      <c r="U1566" s="117" t="s">
        <v>4522</v>
      </c>
      <c r="V1566" s="117"/>
      <c r="W1566" s="117"/>
      <c r="X1566" s="117"/>
      <c r="Y1566" s="117" t="s">
        <v>3229</v>
      </c>
      <c r="Z1566" s="113"/>
      <c r="AA1566" s="114"/>
    </row>
    <row r="1567" spans="10:27" s="1" customFormat="1" ht="13.5" customHeight="1" x14ac:dyDescent="0.15">
      <c r="J1567" s="51"/>
      <c r="K1567" s="53" t="str">
        <f t="shared" si="47"/>
        <v>228</v>
      </c>
      <c r="L1567" s="50" t="s">
        <v>3218</v>
      </c>
      <c r="M1567" s="51" t="s">
        <v>3219</v>
      </c>
      <c r="T1567" s="113" t="str">
        <f t="shared" si="46"/>
        <v/>
      </c>
      <c r="U1567" s="117" t="s">
        <v>4523</v>
      </c>
      <c r="V1567" s="117"/>
      <c r="W1567" s="117"/>
      <c r="X1567" s="117"/>
      <c r="Y1567" s="117" t="s">
        <v>3231</v>
      </c>
      <c r="Z1567" s="113"/>
      <c r="AA1567" s="114"/>
    </row>
    <row r="1568" spans="10:27" s="1" customFormat="1" ht="13.5" customHeight="1" x14ac:dyDescent="0.15">
      <c r="J1568" s="51"/>
      <c r="K1568" s="53" t="str">
        <f t="shared" si="47"/>
        <v>229</v>
      </c>
      <c r="L1568" s="50" t="s">
        <v>3220</v>
      </c>
      <c r="M1568" s="51" t="s">
        <v>3221</v>
      </c>
      <c r="T1568" s="113" t="str">
        <f t="shared" si="46"/>
        <v/>
      </c>
      <c r="U1568" s="117" t="s">
        <v>4524</v>
      </c>
      <c r="V1568" s="117"/>
      <c r="W1568" s="117"/>
      <c r="X1568" s="117"/>
      <c r="Y1568" s="117" t="s">
        <v>4862</v>
      </c>
      <c r="Z1568" s="113"/>
      <c r="AA1568" s="114"/>
    </row>
    <row r="1569" spans="10:27" s="1" customFormat="1" ht="13.5" customHeight="1" x14ac:dyDescent="0.15">
      <c r="J1569" s="51"/>
      <c r="K1569" s="53" t="str">
        <f t="shared" si="47"/>
        <v>230</v>
      </c>
      <c r="L1569" s="50" t="s">
        <v>3222</v>
      </c>
      <c r="M1569" s="51" t="s">
        <v>3223</v>
      </c>
      <c r="T1569" s="113" t="str">
        <f t="shared" si="46"/>
        <v/>
      </c>
      <c r="U1569" s="117" t="s">
        <v>4525</v>
      </c>
      <c r="V1569" s="117"/>
      <c r="W1569" s="117"/>
      <c r="X1569" s="117"/>
      <c r="Y1569" s="117" t="s">
        <v>3235</v>
      </c>
      <c r="Z1569" s="113"/>
      <c r="AA1569" s="114"/>
    </row>
    <row r="1570" spans="10:27" s="1" customFormat="1" ht="13.5" customHeight="1" x14ac:dyDescent="0.15">
      <c r="J1570" s="51"/>
      <c r="K1570" s="53" t="str">
        <f t="shared" si="47"/>
        <v>231</v>
      </c>
      <c r="L1570" s="50" t="s">
        <v>3224</v>
      </c>
      <c r="M1570" s="51" t="s">
        <v>3225</v>
      </c>
      <c r="T1570" s="113" t="str">
        <f t="shared" si="46"/>
        <v/>
      </c>
      <c r="U1570" s="117" t="s">
        <v>4526</v>
      </c>
      <c r="V1570" s="117"/>
      <c r="W1570" s="117"/>
      <c r="X1570" s="117"/>
      <c r="Y1570" s="117" t="s">
        <v>3237</v>
      </c>
      <c r="Z1570" s="113"/>
      <c r="AA1570" s="114"/>
    </row>
    <row r="1571" spans="10:27" s="1" customFormat="1" ht="13.5" customHeight="1" x14ac:dyDescent="0.15">
      <c r="J1571" s="51"/>
      <c r="K1571" s="53" t="str">
        <f t="shared" si="47"/>
        <v>341</v>
      </c>
      <c r="L1571" s="50" t="s">
        <v>3226</v>
      </c>
      <c r="M1571" s="51" t="s">
        <v>3227</v>
      </c>
      <c r="T1571" s="113" t="str">
        <f t="shared" si="46"/>
        <v/>
      </c>
      <c r="U1571" s="117" t="s">
        <v>4527</v>
      </c>
      <c r="V1571" s="117"/>
      <c r="W1571" s="117"/>
      <c r="X1571" s="117"/>
      <c r="Y1571" s="117" t="s">
        <v>3239</v>
      </c>
      <c r="Z1571" s="113"/>
      <c r="AA1571" s="114"/>
    </row>
    <row r="1572" spans="10:27" s="1" customFormat="1" ht="13.5" customHeight="1" x14ac:dyDescent="0.15">
      <c r="J1572" s="51"/>
      <c r="K1572" s="53" t="str">
        <f t="shared" si="47"/>
        <v>342</v>
      </c>
      <c r="L1572" s="50" t="s">
        <v>3228</v>
      </c>
      <c r="M1572" s="51" t="s">
        <v>3229</v>
      </c>
      <c r="T1572" s="113" t="str">
        <f t="shared" si="46"/>
        <v/>
      </c>
      <c r="U1572" s="117" t="s">
        <v>4528</v>
      </c>
      <c r="V1572" s="117"/>
      <c r="W1572" s="117"/>
      <c r="X1572" s="117"/>
      <c r="Y1572" s="117" t="s">
        <v>3241</v>
      </c>
      <c r="Z1572" s="113"/>
      <c r="AA1572" s="114"/>
    </row>
    <row r="1573" spans="10:27" s="1" customFormat="1" ht="13.5" customHeight="1" x14ac:dyDescent="0.15">
      <c r="J1573" s="51"/>
      <c r="K1573" s="53" t="str">
        <f t="shared" si="47"/>
        <v>343</v>
      </c>
      <c r="L1573" s="50" t="s">
        <v>3230</v>
      </c>
      <c r="M1573" s="51" t="s">
        <v>3231</v>
      </c>
      <c r="T1573" s="113" t="str">
        <f t="shared" si="46"/>
        <v/>
      </c>
      <c r="U1573" s="117" t="s">
        <v>4529</v>
      </c>
      <c r="V1573" s="117"/>
      <c r="W1573" s="117"/>
      <c r="X1573" s="117"/>
      <c r="Y1573" s="117" t="s">
        <v>3243</v>
      </c>
      <c r="Z1573" s="113"/>
      <c r="AA1573" s="114"/>
    </row>
    <row r="1574" spans="10:27" s="1" customFormat="1" ht="13.5" customHeight="1" x14ac:dyDescent="0.15">
      <c r="J1574" s="51"/>
      <c r="K1574" s="53" t="str">
        <f t="shared" si="47"/>
        <v>344</v>
      </c>
      <c r="L1574" s="50" t="s">
        <v>3232</v>
      </c>
      <c r="M1574" s="51" t="s">
        <v>3233</v>
      </c>
      <c r="T1574" s="113" t="str">
        <f t="shared" si="46"/>
        <v/>
      </c>
      <c r="U1574" s="117" t="s">
        <v>4530</v>
      </c>
      <c r="V1574" s="117"/>
      <c r="W1574" s="117"/>
      <c r="X1574" s="117"/>
      <c r="Y1574" s="117" t="s">
        <v>3245</v>
      </c>
      <c r="Z1574" s="113"/>
      <c r="AA1574" s="114"/>
    </row>
    <row r="1575" spans="10:27" s="1" customFormat="1" ht="13.5" customHeight="1" x14ac:dyDescent="0.15">
      <c r="J1575" s="51"/>
      <c r="K1575" s="53" t="str">
        <f t="shared" si="47"/>
        <v>345</v>
      </c>
      <c r="L1575" s="50" t="s">
        <v>3234</v>
      </c>
      <c r="M1575" s="51" t="s">
        <v>3235</v>
      </c>
      <c r="T1575" s="113" t="str">
        <f t="shared" si="46"/>
        <v/>
      </c>
      <c r="U1575" s="117" t="s">
        <v>4531</v>
      </c>
      <c r="V1575" s="117"/>
      <c r="W1575" s="117"/>
      <c r="X1575" s="117"/>
      <c r="Y1575" s="117" t="s">
        <v>3247</v>
      </c>
      <c r="Z1575" s="113"/>
      <c r="AA1575" s="114"/>
    </row>
    <row r="1576" spans="10:27" s="1" customFormat="1" ht="13.5" customHeight="1" x14ac:dyDescent="0.15">
      <c r="J1576" s="51"/>
      <c r="K1576" s="53" t="str">
        <f t="shared" si="47"/>
        <v>348</v>
      </c>
      <c r="L1576" s="50" t="s">
        <v>3236</v>
      </c>
      <c r="M1576" s="51" t="s">
        <v>3237</v>
      </c>
      <c r="T1576" s="113" t="str">
        <f t="shared" si="46"/>
        <v/>
      </c>
      <c r="U1576" s="117" t="s">
        <v>4532</v>
      </c>
      <c r="V1576" s="117"/>
      <c r="W1576" s="117"/>
      <c r="X1576" s="117"/>
      <c r="Y1576" s="117" t="s">
        <v>3249</v>
      </c>
      <c r="Z1576" s="113"/>
      <c r="AA1576" s="114"/>
    </row>
    <row r="1577" spans="10:27" s="1" customFormat="1" ht="13.5" customHeight="1" x14ac:dyDescent="0.15">
      <c r="J1577" s="51"/>
      <c r="K1577" s="53" t="str">
        <f t="shared" si="47"/>
        <v>349</v>
      </c>
      <c r="L1577" s="50" t="s">
        <v>3238</v>
      </c>
      <c r="M1577" s="51" t="s">
        <v>3239</v>
      </c>
      <c r="T1577" s="113" t="str">
        <f t="shared" si="46"/>
        <v/>
      </c>
      <c r="U1577" s="117" t="s">
        <v>4533</v>
      </c>
      <c r="V1577" s="117"/>
      <c r="W1577" s="117"/>
      <c r="X1577" s="117"/>
      <c r="Y1577" s="117" t="s">
        <v>3251</v>
      </c>
      <c r="Z1577" s="113"/>
      <c r="AA1577" s="114"/>
    </row>
    <row r="1578" spans="10:27" s="1" customFormat="1" ht="13.5" customHeight="1" x14ac:dyDescent="0.15">
      <c r="J1578" s="51"/>
      <c r="K1578" s="53" t="str">
        <f t="shared" si="47"/>
        <v>381</v>
      </c>
      <c r="L1578" s="50" t="s">
        <v>3240</v>
      </c>
      <c r="M1578" s="51" t="s">
        <v>3241</v>
      </c>
      <c r="T1578" s="113" t="str">
        <f t="shared" si="46"/>
        <v/>
      </c>
      <c r="U1578" s="117" t="s">
        <v>4534</v>
      </c>
      <c r="V1578" s="117"/>
      <c r="W1578" s="117"/>
      <c r="X1578" s="117"/>
      <c r="Y1578" s="117" t="s">
        <v>3253</v>
      </c>
      <c r="Z1578" s="113"/>
      <c r="AA1578" s="114"/>
    </row>
    <row r="1579" spans="10:27" s="1" customFormat="1" ht="13.5" customHeight="1" x14ac:dyDescent="0.15">
      <c r="J1579" s="51"/>
      <c r="K1579" s="53" t="str">
        <f t="shared" si="47"/>
        <v>382</v>
      </c>
      <c r="L1579" s="50" t="s">
        <v>3242</v>
      </c>
      <c r="M1579" s="51" t="s">
        <v>3243</v>
      </c>
      <c r="T1579" s="113" t="str">
        <f t="shared" si="46"/>
        <v/>
      </c>
      <c r="U1579" s="117" t="s">
        <v>4535</v>
      </c>
      <c r="V1579" s="117"/>
      <c r="W1579" s="117"/>
      <c r="X1579" s="117"/>
      <c r="Y1579" s="117" t="s">
        <v>3255</v>
      </c>
      <c r="Z1579" s="113"/>
      <c r="AA1579" s="114"/>
    </row>
    <row r="1580" spans="10:27" s="1" customFormat="1" ht="13.5" customHeight="1" x14ac:dyDescent="0.15">
      <c r="J1580" s="51"/>
      <c r="K1580" s="53" t="str">
        <f t="shared" si="47"/>
        <v>383</v>
      </c>
      <c r="L1580" s="50" t="s">
        <v>3244</v>
      </c>
      <c r="M1580" s="51" t="s">
        <v>3245</v>
      </c>
      <c r="T1580" s="113" t="str">
        <f t="shared" si="46"/>
        <v/>
      </c>
      <c r="U1580" s="117" t="s">
        <v>4536</v>
      </c>
      <c r="V1580" s="117"/>
      <c r="W1580" s="117"/>
      <c r="X1580" s="117"/>
      <c r="Y1580" s="117" t="s">
        <v>3257</v>
      </c>
      <c r="Z1580" s="113"/>
      <c r="AA1580" s="114"/>
    </row>
    <row r="1581" spans="10:27" s="1" customFormat="1" ht="13.5" customHeight="1" x14ac:dyDescent="0.15">
      <c r="J1581" s="51"/>
      <c r="K1581" s="53" t="str">
        <f t="shared" si="47"/>
        <v>384</v>
      </c>
      <c r="L1581" s="50" t="s">
        <v>3246</v>
      </c>
      <c r="M1581" s="51" t="s">
        <v>3247</v>
      </c>
      <c r="T1581" s="113" t="str">
        <f t="shared" si="46"/>
        <v/>
      </c>
      <c r="U1581" s="117" t="s">
        <v>4537</v>
      </c>
      <c r="V1581" s="117"/>
      <c r="W1581" s="117"/>
      <c r="X1581" s="117"/>
      <c r="Y1581" s="117" t="s">
        <v>3259</v>
      </c>
      <c r="Z1581" s="113"/>
      <c r="AA1581" s="114"/>
    </row>
    <row r="1582" spans="10:27" s="1" customFormat="1" ht="13.5" customHeight="1" x14ac:dyDescent="0.15">
      <c r="J1582" s="51"/>
      <c r="K1582" s="53" t="str">
        <f t="shared" si="47"/>
        <v>401</v>
      </c>
      <c r="L1582" s="50" t="s">
        <v>3248</v>
      </c>
      <c r="M1582" s="51" t="s">
        <v>3249</v>
      </c>
      <c r="T1582" s="113" t="str">
        <f t="shared" si="46"/>
        <v/>
      </c>
      <c r="U1582" s="117" t="s">
        <v>4538</v>
      </c>
      <c r="V1582" s="117"/>
      <c r="W1582" s="117"/>
      <c r="X1582" s="117"/>
      <c r="Y1582" s="117" t="s">
        <v>3261</v>
      </c>
      <c r="Z1582" s="113"/>
      <c r="AA1582" s="114"/>
    </row>
    <row r="1583" spans="10:27" s="1" customFormat="1" ht="13.5" customHeight="1" x14ac:dyDescent="0.15">
      <c r="J1583" s="51"/>
      <c r="K1583" s="53" t="str">
        <f t="shared" si="47"/>
        <v>402</v>
      </c>
      <c r="L1583" s="50" t="s">
        <v>3250</v>
      </c>
      <c r="M1583" s="51" t="s">
        <v>3251</v>
      </c>
      <c r="T1583" s="113" t="str">
        <f t="shared" si="46"/>
        <v/>
      </c>
      <c r="U1583" s="117" t="s">
        <v>4539</v>
      </c>
      <c r="V1583" s="117"/>
      <c r="W1583" s="117"/>
      <c r="X1583" s="117"/>
      <c r="Y1583" s="117" t="s">
        <v>3263</v>
      </c>
      <c r="Z1583" s="113"/>
      <c r="AA1583" s="114"/>
    </row>
    <row r="1584" spans="10:27" s="1" customFormat="1" ht="13.5" customHeight="1" x14ac:dyDescent="0.15">
      <c r="J1584" s="51"/>
      <c r="K1584" s="53" t="str">
        <f t="shared" si="47"/>
        <v>421</v>
      </c>
      <c r="L1584" s="50" t="s">
        <v>3252</v>
      </c>
      <c r="M1584" s="51" t="s">
        <v>3253</v>
      </c>
      <c r="T1584" s="113" t="str">
        <f t="shared" si="46"/>
        <v/>
      </c>
      <c r="U1584" s="117" t="s">
        <v>4540</v>
      </c>
      <c r="V1584" s="117"/>
      <c r="W1584" s="117"/>
      <c r="X1584" s="117"/>
      <c r="Y1584" s="117" t="s">
        <v>3265</v>
      </c>
      <c r="Z1584" s="113"/>
      <c r="AA1584" s="114"/>
    </row>
    <row r="1585" spans="10:27" s="1" customFormat="1" ht="13.5" customHeight="1" x14ac:dyDescent="0.15">
      <c r="J1585" s="51"/>
      <c r="K1585" s="53" t="str">
        <f t="shared" si="47"/>
        <v>447</v>
      </c>
      <c r="L1585" s="50" t="s">
        <v>3254</v>
      </c>
      <c r="M1585" s="51" t="s">
        <v>3255</v>
      </c>
      <c r="T1585" s="113" t="str">
        <f t="shared" si="46"/>
        <v/>
      </c>
      <c r="U1585" s="117" t="s">
        <v>4541</v>
      </c>
      <c r="V1585" s="117"/>
      <c r="W1585" s="117"/>
      <c r="X1585" s="117"/>
      <c r="Y1585" s="117" t="s">
        <v>3267</v>
      </c>
      <c r="Z1585" s="113"/>
      <c r="AA1585" s="114"/>
    </row>
    <row r="1586" spans="10:27" s="1" customFormat="1" ht="13.5" customHeight="1" x14ac:dyDescent="0.15">
      <c r="J1586" s="51"/>
      <c r="K1586" s="53" t="str">
        <f t="shared" si="47"/>
        <v>448</v>
      </c>
      <c r="L1586" s="50" t="s">
        <v>3256</v>
      </c>
      <c r="M1586" s="51" t="s">
        <v>3257</v>
      </c>
      <c r="T1586" s="113" t="str">
        <f t="shared" si="46"/>
        <v/>
      </c>
      <c r="U1586" s="117" t="s">
        <v>4542</v>
      </c>
      <c r="V1586" s="117"/>
      <c r="W1586" s="117"/>
      <c r="X1586" s="117"/>
      <c r="Y1586" s="117" t="s">
        <v>3269</v>
      </c>
      <c r="Z1586" s="113"/>
      <c r="AA1586" s="114"/>
    </row>
    <row r="1587" spans="10:27" s="1" customFormat="1" ht="13.5" customHeight="1" x14ac:dyDescent="0.15">
      <c r="J1587" s="51"/>
      <c r="K1587" s="53" t="str">
        <f t="shared" si="47"/>
        <v>503</v>
      </c>
      <c r="L1587" s="50" t="s">
        <v>3258</v>
      </c>
      <c r="M1587" s="51" t="s">
        <v>3259</v>
      </c>
      <c r="T1587" s="113" t="str">
        <f t="shared" si="46"/>
        <v/>
      </c>
      <c r="U1587" s="117" t="s">
        <v>4543</v>
      </c>
      <c r="V1587" s="117"/>
      <c r="W1587" s="117"/>
      <c r="X1587" s="117"/>
      <c r="Y1587" s="117" t="s">
        <v>3271</v>
      </c>
      <c r="Z1587" s="113"/>
      <c r="AA1587" s="114"/>
    </row>
    <row r="1588" spans="10:27" s="1" customFormat="1" ht="13.5" customHeight="1" x14ac:dyDescent="0.15">
      <c r="J1588" s="51"/>
      <c r="K1588" s="53" t="str">
        <f t="shared" si="47"/>
        <v>522</v>
      </c>
      <c r="L1588" s="50" t="s">
        <v>3260</v>
      </c>
      <c r="M1588" s="51" t="s">
        <v>3261</v>
      </c>
      <c r="T1588" s="113" t="str">
        <f t="shared" si="46"/>
        <v/>
      </c>
      <c r="U1588" s="117" t="s">
        <v>4544</v>
      </c>
      <c r="V1588" s="117"/>
      <c r="W1588" s="117"/>
      <c r="X1588" s="117"/>
      <c r="Y1588" s="117" t="s">
        <v>3273</v>
      </c>
      <c r="Z1588" s="113"/>
      <c r="AA1588" s="114"/>
    </row>
    <row r="1589" spans="10:27" s="1" customFormat="1" ht="13.5" customHeight="1" x14ac:dyDescent="0.15">
      <c r="J1589" s="51"/>
      <c r="K1589" s="53" t="str">
        <f t="shared" si="47"/>
        <v>544</v>
      </c>
      <c r="L1589" s="50" t="s">
        <v>3262</v>
      </c>
      <c r="M1589" s="51" t="s">
        <v>3263</v>
      </c>
      <c r="T1589" s="113" t="str">
        <f t="shared" si="46"/>
        <v/>
      </c>
      <c r="U1589" s="117" t="s">
        <v>4545</v>
      </c>
      <c r="V1589" s="117"/>
      <c r="W1589" s="117"/>
      <c r="X1589" s="117"/>
      <c r="Y1589" s="117" t="s">
        <v>3275</v>
      </c>
      <c r="Z1589" s="113"/>
      <c r="AA1589" s="114"/>
    </row>
    <row r="1590" spans="10:27" s="1" customFormat="1" ht="13.5" customHeight="1" x14ac:dyDescent="0.15">
      <c r="J1590" s="51"/>
      <c r="K1590" s="53" t="str">
        <f t="shared" si="47"/>
        <v>601</v>
      </c>
      <c r="L1590" s="50" t="s">
        <v>3264</v>
      </c>
      <c r="M1590" s="51" t="s">
        <v>3265</v>
      </c>
      <c r="T1590" s="113" t="str">
        <f t="shared" si="46"/>
        <v/>
      </c>
      <c r="U1590" s="117" t="s">
        <v>4815</v>
      </c>
      <c r="V1590" s="117"/>
      <c r="W1590" s="117"/>
      <c r="X1590" s="117"/>
      <c r="Y1590" s="117" t="s">
        <v>3277</v>
      </c>
      <c r="Z1590" s="113"/>
      <c r="AA1590" s="114"/>
    </row>
    <row r="1591" spans="10:27" s="1" customFormat="1" ht="13.5" customHeight="1" x14ac:dyDescent="0.15">
      <c r="J1591" s="51"/>
      <c r="K1591" s="53" t="str">
        <f t="shared" si="47"/>
        <v>602</v>
      </c>
      <c r="L1591" s="50" t="s">
        <v>3266</v>
      </c>
      <c r="M1591" s="51" t="s">
        <v>3267</v>
      </c>
      <c r="T1591" s="113" t="str">
        <f t="shared" si="46"/>
        <v/>
      </c>
      <c r="U1591" s="117" t="s">
        <v>4546</v>
      </c>
      <c r="V1591" s="117"/>
      <c r="W1591" s="117"/>
      <c r="X1591" s="117"/>
      <c r="Y1591" s="117" t="s">
        <v>3279</v>
      </c>
      <c r="Z1591" s="113"/>
      <c r="AA1591" s="114"/>
    </row>
    <row r="1592" spans="10:27" s="1" customFormat="1" ht="13.5" customHeight="1" x14ac:dyDescent="0.15">
      <c r="J1592" s="51"/>
      <c r="K1592" s="53" t="str">
        <f t="shared" si="47"/>
        <v>604</v>
      </c>
      <c r="L1592" s="50" t="s">
        <v>3268</v>
      </c>
      <c r="M1592" s="51" t="s">
        <v>3269</v>
      </c>
      <c r="T1592" s="113" t="str">
        <f t="shared" si="46"/>
        <v/>
      </c>
      <c r="U1592" s="117" t="s">
        <v>4547</v>
      </c>
      <c r="V1592" s="117"/>
      <c r="W1592" s="117"/>
      <c r="X1592" s="117"/>
      <c r="Y1592" s="117" t="s">
        <v>3281</v>
      </c>
      <c r="Z1592" s="113"/>
      <c r="AA1592" s="114"/>
    </row>
    <row r="1593" spans="10:27" s="1" customFormat="1" ht="13.5" customHeight="1" x14ac:dyDescent="0.15">
      <c r="J1593" s="51"/>
      <c r="K1593" s="53" t="str">
        <f t="shared" si="47"/>
        <v>605</v>
      </c>
      <c r="L1593" s="50" t="s">
        <v>3270</v>
      </c>
      <c r="M1593" s="51" t="s">
        <v>3271</v>
      </c>
      <c r="T1593" s="113" t="str">
        <f t="shared" si="46"/>
        <v/>
      </c>
      <c r="U1593" s="117" t="s">
        <v>4548</v>
      </c>
      <c r="V1593" s="117"/>
      <c r="W1593" s="117"/>
      <c r="X1593" s="117"/>
      <c r="Y1593" s="117" t="s">
        <v>3283</v>
      </c>
      <c r="Z1593" s="113"/>
      <c r="AA1593" s="114"/>
    </row>
    <row r="1594" spans="10:27" s="1" customFormat="1" ht="13.5" customHeight="1" x14ac:dyDescent="0.15">
      <c r="J1594" s="51"/>
      <c r="K1594" s="53" t="str">
        <f t="shared" si="47"/>
        <v>608</v>
      </c>
      <c r="L1594" s="50" t="s">
        <v>3272</v>
      </c>
      <c r="M1594" s="51" t="s">
        <v>3273</v>
      </c>
      <c r="T1594" s="113" t="str">
        <f t="shared" si="46"/>
        <v/>
      </c>
      <c r="U1594" s="117" t="s">
        <v>4549</v>
      </c>
      <c r="V1594" s="117"/>
      <c r="W1594" s="117"/>
      <c r="X1594" s="117"/>
      <c r="Y1594" s="117" t="s">
        <v>3285</v>
      </c>
      <c r="Z1594" s="113"/>
      <c r="AA1594" s="114"/>
    </row>
    <row r="1595" spans="10:27" s="1" customFormat="1" ht="13.5" customHeight="1" x14ac:dyDescent="0.15">
      <c r="J1595" s="51"/>
      <c r="K1595" s="53" t="str">
        <f t="shared" si="47"/>
        <v>609</v>
      </c>
      <c r="L1595" s="50" t="s">
        <v>3274</v>
      </c>
      <c r="M1595" s="51" t="s">
        <v>3275</v>
      </c>
      <c r="T1595" s="113" t="str">
        <f t="shared" si="46"/>
        <v/>
      </c>
      <c r="U1595" s="117" t="s">
        <v>4550</v>
      </c>
      <c r="V1595" s="117"/>
      <c r="W1595" s="117"/>
      <c r="X1595" s="117"/>
      <c r="Y1595" s="117" t="s">
        <v>3287</v>
      </c>
      <c r="Z1595" s="113"/>
      <c r="AA1595" s="114"/>
    </row>
    <row r="1596" spans="10:27" s="1" customFormat="1" ht="13.5" customHeight="1" x14ac:dyDescent="0.15">
      <c r="J1596" s="51"/>
      <c r="K1596" s="53" t="str">
        <f t="shared" si="47"/>
        <v>610</v>
      </c>
      <c r="L1596" s="50" t="s">
        <v>3276</v>
      </c>
      <c r="M1596" s="51" t="s">
        <v>3277</v>
      </c>
      <c r="T1596" s="113" t="str">
        <f t="shared" si="46"/>
        <v/>
      </c>
      <c r="U1596" s="117" t="s">
        <v>4551</v>
      </c>
      <c r="V1596" s="117"/>
      <c r="W1596" s="117"/>
      <c r="X1596" s="117"/>
      <c r="Y1596" s="117" t="s">
        <v>3289</v>
      </c>
      <c r="Z1596" s="113"/>
      <c r="AA1596" s="114"/>
    </row>
    <row r="1597" spans="10:27" s="1" customFormat="1" ht="13.5" customHeight="1" x14ac:dyDescent="0.15">
      <c r="J1597" s="51"/>
      <c r="K1597" s="53" t="str">
        <f t="shared" si="47"/>
        <v>621</v>
      </c>
      <c r="L1597" s="50" t="s">
        <v>3278</v>
      </c>
      <c r="M1597" s="51" t="s">
        <v>3279</v>
      </c>
      <c r="T1597" s="113" t="str">
        <f t="shared" si="46"/>
        <v/>
      </c>
      <c r="U1597" s="117" t="s">
        <v>2459</v>
      </c>
      <c r="V1597" s="117"/>
      <c r="W1597" s="117"/>
      <c r="X1597" s="117"/>
      <c r="Y1597" s="117" t="s">
        <v>3291</v>
      </c>
      <c r="Z1597" s="113"/>
      <c r="AA1597" s="114"/>
    </row>
    <row r="1598" spans="10:27" s="1" customFormat="1" ht="13.5" customHeight="1" x14ac:dyDescent="0.15">
      <c r="J1598" s="51"/>
      <c r="K1598" s="53" t="str">
        <f t="shared" si="47"/>
        <v>625</v>
      </c>
      <c r="L1598" s="50" t="s">
        <v>3280</v>
      </c>
      <c r="M1598" s="51" t="s">
        <v>3281</v>
      </c>
      <c r="T1598" s="113" t="str">
        <f t="shared" si="46"/>
        <v/>
      </c>
      <c r="U1598" s="117" t="s">
        <v>2461</v>
      </c>
      <c r="V1598" s="117"/>
      <c r="W1598" s="117"/>
      <c r="X1598" s="117"/>
      <c r="Y1598" s="117" t="s">
        <v>3293</v>
      </c>
      <c r="Z1598" s="113"/>
      <c r="AA1598" s="114"/>
    </row>
    <row r="1599" spans="10:27" s="1" customFormat="1" ht="13.5" customHeight="1" x14ac:dyDescent="0.15">
      <c r="J1599" s="51"/>
      <c r="K1599" s="53" t="str">
        <f t="shared" si="47"/>
        <v>642</v>
      </c>
      <c r="L1599" s="50" t="s">
        <v>3282</v>
      </c>
      <c r="M1599" s="51" t="s">
        <v>3283</v>
      </c>
      <c r="T1599" s="113" t="str">
        <f t="shared" si="46"/>
        <v/>
      </c>
      <c r="U1599" s="117" t="s">
        <v>2463</v>
      </c>
      <c r="V1599" s="117"/>
      <c r="W1599" s="117"/>
      <c r="X1599" s="117"/>
      <c r="Y1599" s="117" t="s">
        <v>3295</v>
      </c>
      <c r="Z1599" s="113"/>
      <c r="AA1599" s="114"/>
    </row>
    <row r="1600" spans="10:27" s="1" customFormat="1" ht="13.5" customHeight="1" x14ac:dyDescent="0.15">
      <c r="J1600" s="51"/>
      <c r="K1600" s="53" t="str">
        <f t="shared" si="47"/>
        <v>646</v>
      </c>
      <c r="L1600" s="50" t="s">
        <v>3284</v>
      </c>
      <c r="M1600" s="51" t="s">
        <v>3285</v>
      </c>
      <c r="T1600" s="113" t="str">
        <f t="shared" si="46"/>
        <v/>
      </c>
      <c r="U1600" s="117" t="s">
        <v>2465</v>
      </c>
      <c r="V1600" s="117"/>
      <c r="W1600" s="117"/>
      <c r="X1600" s="117"/>
      <c r="Y1600" s="117" t="s">
        <v>3297</v>
      </c>
      <c r="Z1600" s="113"/>
      <c r="AA1600" s="114"/>
    </row>
    <row r="1601" spans="10:27" s="1" customFormat="1" ht="13.5" customHeight="1" x14ac:dyDescent="0.15">
      <c r="J1601" s="51"/>
      <c r="K1601" s="53" t="str">
        <f t="shared" si="47"/>
        <v>647</v>
      </c>
      <c r="L1601" s="50" t="s">
        <v>3286</v>
      </c>
      <c r="M1601" s="51" t="s">
        <v>3287</v>
      </c>
      <c r="T1601" s="113" t="str">
        <f t="shared" si="46"/>
        <v/>
      </c>
      <c r="U1601" s="117" t="s">
        <v>2467</v>
      </c>
      <c r="V1601" s="117"/>
      <c r="W1601" s="117"/>
      <c r="X1601" s="117"/>
      <c r="Y1601" s="117" t="s">
        <v>3299</v>
      </c>
      <c r="Z1601" s="113"/>
      <c r="AA1601" s="114"/>
    </row>
    <row r="1602" spans="10:27" s="1" customFormat="1" ht="13.5" customHeight="1" x14ac:dyDescent="0.15">
      <c r="J1602" s="51"/>
      <c r="K1602" s="53" t="str">
        <f t="shared" si="47"/>
        <v>201</v>
      </c>
      <c r="L1602" s="50" t="s">
        <v>3288</v>
      </c>
      <c r="M1602" s="51" t="s">
        <v>3289</v>
      </c>
      <c r="T1602" s="113" t="str">
        <f t="shared" si="46"/>
        <v/>
      </c>
      <c r="U1602" s="117" t="s">
        <v>2469</v>
      </c>
      <c r="V1602" s="117"/>
      <c r="W1602" s="117"/>
      <c r="X1602" s="117"/>
      <c r="Y1602" s="117" t="s">
        <v>3301</v>
      </c>
      <c r="Z1602" s="113"/>
      <c r="AA1602" s="114"/>
    </row>
    <row r="1603" spans="10:27" s="1" customFormat="1" ht="13.5" customHeight="1" x14ac:dyDescent="0.15">
      <c r="J1603" s="51"/>
      <c r="K1603" s="53" t="str">
        <f t="shared" si="47"/>
        <v>202</v>
      </c>
      <c r="L1603" s="50" t="s">
        <v>3290</v>
      </c>
      <c r="M1603" s="51" t="s">
        <v>3291</v>
      </c>
      <c r="T1603" s="113" t="str">
        <f t="shared" si="46"/>
        <v/>
      </c>
      <c r="U1603" s="117" t="s">
        <v>2471</v>
      </c>
      <c r="V1603" s="117"/>
      <c r="W1603" s="117"/>
      <c r="X1603" s="117"/>
      <c r="Y1603" s="117" t="s">
        <v>3303</v>
      </c>
      <c r="Z1603" s="113"/>
      <c r="AA1603" s="114"/>
    </row>
    <row r="1604" spans="10:27" s="1" customFormat="1" ht="13.5" customHeight="1" x14ac:dyDescent="0.15">
      <c r="J1604" s="51"/>
      <c r="K1604" s="53" t="str">
        <f t="shared" si="47"/>
        <v>203</v>
      </c>
      <c r="L1604" s="50" t="s">
        <v>3292</v>
      </c>
      <c r="M1604" s="51" t="s">
        <v>3293</v>
      </c>
      <c r="T1604" s="113" t="str">
        <f t="shared" si="46"/>
        <v/>
      </c>
      <c r="U1604" s="117" t="s">
        <v>2473</v>
      </c>
      <c r="V1604" s="117"/>
      <c r="W1604" s="117"/>
      <c r="X1604" s="117"/>
      <c r="Y1604" s="117" t="s">
        <v>3305</v>
      </c>
      <c r="Z1604" s="113"/>
      <c r="AA1604" s="114"/>
    </row>
    <row r="1605" spans="10:27" s="1" customFormat="1" ht="13.5" customHeight="1" x14ac:dyDescent="0.15">
      <c r="J1605" s="51"/>
      <c r="K1605" s="53" t="str">
        <f t="shared" si="47"/>
        <v>204</v>
      </c>
      <c r="L1605" s="50" t="s">
        <v>3294</v>
      </c>
      <c r="M1605" s="51" t="s">
        <v>3295</v>
      </c>
      <c r="T1605" s="113" t="str">
        <f t="shared" ref="T1605:T1668" si="48">Q1605&amp;H1605</f>
        <v/>
      </c>
      <c r="U1605" s="117" t="s">
        <v>2475</v>
      </c>
      <c r="V1605" s="117"/>
      <c r="W1605" s="117"/>
      <c r="X1605" s="117"/>
      <c r="Y1605" s="117" t="s">
        <v>3307</v>
      </c>
      <c r="Z1605" s="113"/>
      <c r="AA1605" s="114"/>
    </row>
    <row r="1606" spans="10:27" s="1" customFormat="1" ht="13.5" customHeight="1" x14ac:dyDescent="0.15">
      <c r="J1606" s="51"/>
      <c r="K1606" s="53" t="str">
        <f t="shared" ref="K1606:K1669" si="49">RIGHT(L1606,3)</f>
        <v>205</v>
      </c>
      <c r="L1606" s="50" t="s">
        <v>3296</v>
      </c>
      <c r="M1606" s="51" t="s">
        <v>3297</v>
      </c>
      <c r="T1606" s="113" t="str">
        <f t="shared" si="48"/>
        <v/>
      </c>
      <c r="U1606" s="117" t="s">
        <v>4552</v>
      </c>
      <c r="V1606" s="117"/>
      <c r="W1606" s="117"/>
      <c r="X1606" s="117"/>
      <c r="Y1606" s="117" t="s">
        <v>4863</v>
      </c>
      <c r="Z1606" s="113"/>
      <c r="AA1606" s="114"/>
    </row>
    <row r="1607" spans="10:27" s="1" customFormat="1" ht="13.5" customHeight="1" x14ac:dyDescent="0.15">
      <c r="J1607" s="51"/>
      <c r="K1607" s="53" t="str">
        <f t="shared" si="49"/>
        <v>206</v>
      </c>
      <c r="L1607" s="50" t="s">
        <v>3298</v>
      </c>
      <c r="M1607" s="51" t="s">
        <v>3299</v>
      </c>
      <c r="T1607" s="113" t="str">
        <f t="shared" si="48"/>
        <v/>
      </c>
      <c r="U1607" s="117" t="s">
        <v>2527</v>
      </c>
      <c r="V1607" s="117"/>
      <c r="W1607" s="117"/>
      <c r="X1607" s="117"/>
      <c r="Y1607" s="117" t="s">
        <v>3311</v>
      </c>
      <c r="Z1607" s="113"/>
      <c r="AA1607" s="114"/>
    </row>
    <row r="1608" spans="10:27" s="1" customFormat="1" ht="13.5" customHeight="1" x14ac:dyDescent="0.15">
      <c r="J1608" s="51"/>
      <c r="K1608" s="53" t="str">
        <f t="shared" si="49"/>
        <v>207</v>
      </c>
      <c r="L1608" s="50" t="s">
        <v>3300</v>
      </c>
      <c r="M1608" s="51" t="s">
        <v>3301</v>
      </c>
      <c r="T1608" s="113" t="str">
        <f t="shared" si="48"/>
        <v/>
      </c>
      <c r="U1608" s="117" t="s">
        <v>4553</v>
      </c>
      <c r="V1608" s="117"/>
      <c r="W1608" s="117"/>
      <c r="X1608" s="117"/>
      <c r="Y1608" s="117" t="s">
        <v>3313</v>
      </c>
      <c r="Z1608" s="113"/>
      <c r="AA1608" s="114"/>
    </row>
    <row r="1609" spans="10:27" s="1" customFormat="1" ht="13.5" customHeight="1" x14ac:dyDescent="0.15">
      <c r="J1609" s="51"/>
      <c r="K1609" s="53" t="str">
        <f t="shared" si="49"/>
        <v>208</v>
      </c>
      <c r="L1609" s="50" t="s">
        <v>3302</v>
      </c>
      <c r="M1609" s="51" t="s">
        <v>3303</v>
      </c>
      <c r="T1609" s="113" t="str">
        <f t="shared" si="48"/>
        <v/>
      </c>
      <c r="U1609" s="117" t="s">
        <v>4554</v>
      </c>
      <c r="V1609" s="117"/>
      <c r="W1609" s="117"/>
      <c r="X1609" s="117"/>
      <c r="Y1609" s="117" t="s">
        <v>3315</v>
      </c>
      <c r="Z1609" s="113"/>
      <c r="AA1609" s="114"/>
    </row>
    <row r="1610" spans="10:27" s="1" customFormat="1" ht="13.5" customHeight="1" x14ac:dyDescent="0.15">
      <c r="J1610" s="51"/>
      <c r="K1610" s="53" t="str">
        <f t="shared" si="49"/>
        <v>209</v>
      </c>
      <c r="L1610" s="50" t="s">
        <v>3304</v>
      </c>
      <c r="M1610" s="51" t="s">
        <v>3305</v>
      </c>
      <c r="T1610" s="113" t="str">
        <f t="shared" si="48"/>
        <v/>
      </c>
      <c r="U1610" s="117" t="s">
        <v>4555</v>
      </c>
      <c r="V1610" s="117"/>
      <c r="W1610" s="117"/>
      <c r="X1610" s="117"/>
      <c r="Y1610" s="117" t="s">
        <v>3317</v>
      </c>
      <c r="Z1610" s="113"/>
      <c r="AA1610" s="114"/>
    </row>
    <row r="1611" spans="10:27" s="1" customFormat="1" ht="13.5" customHeight="1" x14ac:dyDescent="0.15">
      <c r="J1611" s="51"/>
      <c r="K1611" s="53" t="str">
        <f t="shared" si="49"/>
        <v>210</v>
      </c>
      <c r="L1611" s="50" t="s">
        <v>3306</v>
      </c>
      <c r="M1611" s="51" t="s">
        <v>3307</v>
      </c>
      <c r="T1611" s="113" t="str">
        <f t="shared" si="48"/>
        <v/>
      </c>
      <c r="U1611" s="117" t="s">
        <v>4556</v>
      </c>
      <c r="V1611" s="117"/>
      <c r="W1611" s="117"/>
      <c r="X1611" s="117"/>
      <c r="Y1611" s="117" t="s">
        <v>3319</v>
      </c>
      <c r="Z1611" s="113"/>
      <c r="AA1611" s="114"/>
    </row>
    <row r="1612" spans="10:27" s="1" customFormat="1" ht="13.5" customHeight="1" x14ac:dyDescent="0.15">
      <c r="J1612" s="51"/>
      <c r="K1612" s="53" t="str">
        <f t="shared" si="49"/>
        <v>327</v>
      </c>
      <c r="L1612" s="50" t="s">
        <v>3308</v>
      </c>
      <c r="M1612" s="51" t="s">
        <v>3309</v>
      </c>
      <c r="T1612" s="113" t="str">
        <f t="shared" si="48"/>
        <v/>
      </c>
      <c r="U1612" s="117" t="s">
        <v>4557</v>
      </c>
      <c r="V1612" s="117"/>
      <c r="W1612" s="117"/>
      <c r="X1612" s="117"/>
      <c r="Y1612" s="117" t="s">
        <v>3321</v>
      </c>
      <c r="Z1612" s="113"/>
      <c r="AA1612" s="114"/>
    </row>
    <row r="1613" spans="10:27" s="1" customFormat="1" ht="13.5" customHeight="1" x14ac:dyDescent="0.15">
      <c r="J1613" s="51"/>
      <c r="K1613" s="53" t="str">
        <f t="shared" si="49"/>
        <v>341</v>
      </c>
      <c r="L1613" s="50" t="s">
        <v>3310</v>
      </c>
      <c r="M1613" s="51" t="s">
        <v>3311</v>
      </c>
      <c r="T1613" s="113" t="str">
        <f t="shared" si="48"/>
        <v/>
      </c>
      <c r="U1613" s="117" t="s">
        <v>4558</v>
      </c>
      <c r="V1613" s="117"/>
      <c r="W1613" s="117"/>
      <c r="X1613" s="117"/>
      <c r="Y1613" s="117" t="s">
        <v>3323</v>
      </c>
      <c r="Z1613" s="113"/>
      <c r="AA1613" s="114"/>
    </row>
    <row r="1614" spans="10:27" s="1" customFormat="1" ht="13.5" customHeight="1" x14ac:dyDescent="0.15">
      <c r="J1614" s="51"/>
      <c r="K1614" s="53" t="str">
        <f t="shared" si="49"/>
        <v>345</v>
      </c>
      <c r="L1614" s="50" t="s">
        <v>3312</v>
      </c>
      <c r="M1614" s="51" t="s">
        <v>3313</v>
      </c>
      <c r="T1614" s="113" t="str">
        <f t="shared" si="48"/>
        <v/>
      </c>
      <c r="U1614" s="117" t="s">
        <v>4559</v>
      </c>
      <c r="V1614" s="117"/>
      <c r="W1614" s="117"/>
      <c r="X1614" s="117"/>
      <c r="Y1614" s="117" t="s">
        <v>3325</v>
      </c>
      <c r="Z1614" s="113"/>
      <c r="AA1614" s="114"/>
    </row>
    <row r="1615" spans="10:27" s="1" customFormat="1" ht="13.5" customHeight="1" x14ac:dyDescent="0.15">
      <c r="J1615" s="51"/>
      <c r="K1615" s="53" t="str">
        <f t="shared" si="49"/>
        <v>346</v>
      </c>
      <c r="L1615" s="50" t="s">
        <v>3314</v>
      </c>
      <c r="M1615" s="51" t="s">
        <v>3315</v>
      </c>
      <c r="T1615" s="113" t="str">
        <f t="shared" si="48"/>
        <v/>
      </c>
      <c r="U1615" s="117" t="s">
        <v>4560</v>
      </c>
      <c r="V1615" s="117"/>
      <c r="W1615" s="117"/>
      <c r="X1615" s="117"/>
      <c r="Y1615" s="117" t="s">
        <v>3327</v>
      </c>
      <c r="Z1615" s="113"/>
      <c r="AA1615" s="114"/>
    </row>
    <row r="1616" spans="10:27" s="1" customFormat="1" ht="13.5" customHeight="1" x14ac:dyDescent="0.15">
      <c r="J1616" s="51"/>
      <c r="K1616" s="53" t="str">
        <f t="shared" si="49"/>
        <v>387</v>
      </c>
      <c r="L1616" s="50" t="s">
        <v>3316</v>
      </c>
      <c r="M1616" s="51" t="s">
        <v>3317</v>
      </c>
      <c r="T1616" s="113" t="str">
        <f t="shared" si="48"/>
        <v/>
      </c>
      <c r="U1616" s="117" t="s">
        <v>2543</v>
      </c>
      <c r="V1616" s="117"/>
      <c r="W1616" s="117"/>
      <c r="X1616" s="117"/>
      <c r="Y1616" s="117" t="s">
        <v>3329</v>
      </c>
      <c r="Z1616" s="113"/>
      <c r="AA1616" s="114"/>
    </row>
    <row r="1617" spans="10:27" s="1" customFormat="1" ht="13.5" customHeight="1" x14ac:dyDescent="0.15">
      <c r="J1617" s="51"/>
      <c r="K1617" s="53" t="str">
        <f t="shared" si="49"/>
        <v>401</v>
      </c>
      <c r="L1617" s="50" t="s">
        <v>3318</v>
      </c>
      <c r="M1617" s="51" t="s">
        <v>3319</v>
      </c>
      <c r="T1617" s="113" t="str">
        <f t="shared" si="48"/>
        <v/>
      </c>
      <c r="U1617" s="117" t="s">
        <v>2545</v>
      </c>
      <c r="V1617" s="117"/>
      <c r="W1617" s="117"/>
      <c r="X1617" s="117"/>
      <c r="Y1617" s="117" t="s">
        <v>3331</v>
      </c>
      <c r="Z1617" s="113"/>
      <c r="AA1617" s="114"/>
    </row>
    <row r="1618" spans="10:27" s="1" customFormat="1" ht="13.5" customHeight="1" x14ac:dyDescent="0.15">
      <c r="J1618" s="51"/>
      <c r="K1618" s="53" t="str">
        <f t="shared" si="49"/>
        <v>423</v>
      </c>
      <c r="L1618" s="50" t="s">
        <v>3320</v>
      </c>
      <c r="M1618" s="51" t="s">
        <v>3321</v>
      </c>
      <c r="T1618" s="113" t="str">
        <f t="shared" si="48"/>
        <v/>
      </c>
      <c r="U1618" s="117" t="s">
        <v>2547</v>
      </c>
      <c r="V1618" s="117"/>
      <c r="W1618" s="117"/>
      <c r="X1618" s="117"/>
      <c r="Y1618" s="117" t="s">
        <v>3333</v>
      </c>
      <c r="Z1618" s="113"/>
      <c r="AA1618" s="114"/>
    </row>
    <row r="1619" spans="10:27" s="1" customFormat="1" ht="13.5" customHeight="1" x14ac:dyDescent="0.15">
      <c r="J1619" s="51"/>
      <c r="K1619" s="53" t="str">
        <f t="shared" si="49"/>
        <v>424</v>
      </c>
      <c r="L1619" s="50" t="s">
        <v>3322</v>
      </c>
      <c r="M1619" s="51" t="s">
        <v>3323</v>
      </c>
      <c r="T1619" s="113" t="str">
        <f t="shared" si="48"/>
        <v/>
      </c>
      <c r="U1619" s="117" t="s">
        <v>2549</v>
      </c>
      <c r="V1619" s="117"/>
      <c r="W1619" s="117"/>
      <c r="X1619" s="117"/>
      <c r="Y1619" s="117" t="s">
        <v>3335</v>
      </c>
      <c r="Z1619" s="113"/>
      <c r="AA1619" s="114"/>
    </row>
    <row r="1620" spans="10:27" s="1" customFormat="1" ht="13.5" customHeight="1" x14ac:dyDescent="0.15">
      <c r="J1620" s="51"/>
      <c r="K1620" s="53" t="str">
        <f t="shared" si="49"/>
        <v>425</v>
      </c>
      <c r="L1620" s="50" t="s">
        <v>3324</v>
      </c>
      <c r="M1620" s="51" t="s">
        <v>3325</v>
      </c>
      <c r="T1620" s="113" t="str">
        <f t="shared" si="48"/>
        <v/>
      </c>
      <c r="U1620" s="117" t="s">
        <v>2551</v>
      </c>
      <c r="V1620" s="117"/>
      <c r="W1620" s="117"/>
      <c r="X1620" s="117"/>
      <c r="Y1620" s="117" t="s">
        <v>3337</v>
      </c>
      <c r="Z1620" s="113"/>
      <c r="AA1620" s="114"/>
    </row>
    <row r="1621" spans="10:27" s="1" customFormat="1" ht="13.5" customHeight="1" x14ac:dyDescent="0.15">
      <c r="J1621" s="51"/>
      <c r="K1621" s="53" t="str">
        <f t="shared" si="49"/>
        <v>441</v>
      </c>
      <c r="L1621" s="50" t="s">
        <v>3326</v>
      </c>
      <c r="M1621" s="51" t="s">
        <v>3327</v>
      </c>
      <c r="T1621" s="113" t="str">
        <f t="shared" si="48"/>
        <v/>
      </c>
      <c r="U1621" s="117" t="s">
        <v>2555</v>
      </c>
      <c r="V1621" s="117"/>
      <c r="W1621" s="117"/>
      <c r="X1621" s="117"/>
      <c r="Y1621" s="117" t="s">
        <v>3339</v>
      </c>
      <c r="Z1621" s="113"/>
      <c r="AA1621" s="114"/>
    </row>
    <row r="1622" spans="10:27" s="1" customFormat="1" ht="13.5" customHeight="1" x14ac:dyDescent="0.15">
      <c r="J1622" s="51"/>
      <c r="K1622" s="53" t="str">
        <f t="shared" si="49"/>
        <v>201</v>
      </c>
      <c r="L1622" s="50" t="s">
        <v>3328</v>
      </c>
      <c r="M1622" s="51" t="s">
        <v>3329</v>
      </c>
      <c r="T1622" s="113" t="str">
        <f t="shared" si="48"/>
        <v/>
      </c>
      <c r="U1622" s="117" t="s">
        <v>2557</v>
      </c>
      <c r="V1622" s="117"/>
      <c r="W1622" s="117"/>
      <c r="X1622" s="117"/>
      <c r="Y1622" s="117" t="s">
        <v>3341</v>
      </c>
      <c r="Z1622" s="113"/>
      <c r="AA1622" s="114"/>
    </row>
    <row r="1623" spans="10:27" s="1" customFormat="1" ht="13.5" customHeight="1" x14ac:dyDescent="0.15">
      <c r="J1623" s="51"/>
      <c r="K1623" s="53" t="str">
        <f t="shared" si="49"/>
        <v>202</v>
      </c>
      <c r="L1623" s="50" t="s">
        <v>3330</v>
      </c>
      <c r="M1623" s="51" t="s">
        <v>3331</v>
      </c>
      <c r="T1623" s="113" t="str">
        <f t="shared" si="48"/>
        <v/>
      </c>
      <c r="U1623" s="117" t="s">
        <v>2559</v>
      </c>
      <c r="V1623" s="117"/>
      <c r="W1623" s="117"/>
      <c r="X1623" s="117"/>
      <c r="Y1623" s="117" t="s">
        <v>3343</v>
      </c>
      <c r="Z1623" s="113"/>
      <c r="AA1623" s="114"/>
    </row>
    <row r="1624" spans="10:27" s="1" customFormat="1" ht="13.5" customHeight="1" x14ac:dyDescent="0.15">
      <c r="J1624" s="51"/>
      <c r="K1624" s="53" t="str">
        <f t="shared" si="49"/>
        <v>203</v>
      </c>
      <c r="L1624" s="50" t="s">
        <v>3332</v>
      </c>
      <c r="M1624" s="51" t="s">
        <v>3333</v>
      </c>
      <c r="T1624" s="113" t="str">
        <f t="shared" si="48"/>
        <v/>
      </c>
      <c r="U1624" s="117" t="s">
        <v>2561</v>
      </c>
      <c r="V1624" s="117"/>
      <c r="W1624" s="117"/>
      <c r="X1624" s="117"/>
      <c r="Y1624" s="117" t="s">
        <v>3345</v>
      </c>
      <c r="Z1624" s="113"/>
      <c r="AA1624" s="114"/>
    </row>
    <row r="1625" spans="10:27" s="1" customFormat="1" ht="13.5" customHeight="1" x14ac:dyDescent="0.15">
      <c r="J1625" s="51"/>
      <c r="K1625" s="53" t="str">
        <f t="shared" si="49"/>
        <v>204</v>
      </c>
      <c r="L1625" s="50" t="s">
        <v>3334</v>
      </c>
      <c r="M1625" s="51" t="s">
        <v>3335</v>
      </c>
      <c r="T1625" s="113" t="str">
        <f t="shared" si="48"/>
        <v/>
      </c>
      <c r="U1625" s="117" t="s">
        <v>4561</v>
      </c>
      <c r="V1625" s="117"/>
      <c r="W1625" s="117"/>
      <c r="X1625" s="117"/>
      <c r="Y1625" s="117" t="s">
        <v>3347</v>
      </c>
      <c r="Z1625" s="113"/>
      <c r="AA1625" s="114"/>
    </row>
    <row r="1626" spans="10:27" s="1" customFormat="1" ht="13.5" customHeight="1" x14ac:dyDescent="0.15">
      <c r="J1626" s="51"/>
      <c r="K1626" s="53" t="str">
        <f t="shared" si="49"/>
        <v>205</v>
      </c>
      <c r="L1626" s="50" t="s">
        <v>3336</v>
      </c>
      <c r="M1626" s="51" t="s">
        <v>3337</v>
      </c>
      <c r="T1626" s="113" t="str">
        <f t="shared" si="48"/>
        <v/>
      </c>
      <c r="U1626" s="117" t="s">
        <v>2563</v>
      </c>
      <c r="V1626" s="117"/>
      <c r="W1626" s="117"/>
      <c r="X1626" s="117"/>
      <c r="Y1626" s="117" t="s">
        <v>3349</v>
      </c>
      <c r="Z1626" s="113"/>
      <c r="AA1626" s="114"/>
    </row>
    <row r="1627" spans="10:27" s="1" customFormat="1" ht="13.5" customHeight="1" x14ac:dyDescent="0.15">
      <c r="J1627" s="51"/>
      <c r="K1627" s="53" t="str">
        <f t="shared" si="49"/>
        <v>207</v>
      </c>
      <c r="L1627" s="50" t="s">
        <v>3338</v>
      </c>
      <c r="M1627" s="51" t="s">
        <v>3339</v>
      </c>
      <c r="T1627" s="113" t="str">
        <f t="shared" si="48"/>
        <v/>
      </c>
      <c r="U1627" s="117" t="s">
        <v>2565</v>
      </c>
      <c r="V1627" s="117"/>
      <c r="W1627" s="117"/>
      <c r="X1627" s="117"/>
      <c r="Y1627" s="117" t="s">
        <v>3351</v>
      </c>
      <c r="Z1627" s="113"/>
      <c r="AA1627" s="114"/>
    </row>
    <row r="1628" spans="10:27" s="1" customFormat="1" ht="13.5" customHeight="1" x14ac:dyDescent="0.15">
      <c r="J1628" s="51"/>
      <c r="K1628" s="53" t="str">
        <f t="shared" si="49"/>
        <v>208</v>
      </c>
      <c r="L1628" s="50" t="s">
        <v>3340</v>
      </c>
      <c r="M1628" s="51" t="s">
        <v>3341</v>
      </c>
      <c r="T1628" s="113" t="str">
        <f t="shared" si="48"/>
        <v/>
      </c>
      <c r="U1628" s="117" t="s">
        <v>2567</v>
      </c>
      <c r="V1628" s="117"/>
      <c r="W1628" s="117"/>
      <c r="X1628" s="117"/>
      <c r="Y1628" s="117" t="s">
        <v>3353</v>
      </c>
      <c r="Z1628" s="113"/>
      <c r="AA1628" s="114"/>
    </row>
    <row r="1629" spans="10:27" s="1" customFormat="1" ht="13.5" customHeight="1" x14ac:dyDescent="0.15">
      <c r="J1629" s="51"/>
      <c r="K1629" s="53" t="str">
        <f t="shared" si="49"/>
        <v>209</v>
      </c>
      <c r="L1629" s="50" t="s">
        <v>3342</v>
      </c>
      <c r="M1629" s="51" t="s">
        <v>3343</v>
      </c>
      <c r="T1629" s="113" t="str">
        <f t="shared" si="48"/>
        <v/>
      </c>
      <c r="U1629" s="117" t="s">
        <v>4562</v>
      </c>
      <c r="V1629" s="117"/>
      <c r="W1629" s="117"/>
      <c r="X1629" s="117"/>
      <c r="Y1629" s="117" t="s">
        <v>3355</v>
      </c>
      <c r="Z1629" s="113"/>
      <c r="AA1629" s="114"/>
    </row>
    <row r="1630" spans="10:27" s="1" customFormat="1" ht="13.5" customHeight="1" x14ac:dyDescent="0.15">
      <c r="J1630" s="51"/>
      <c r="K1630" s="53" t="str">
        <f t="shared" si="49"/>
        <v>210</v>
      </c>
      <c r="L1630" s="50" t="s">
        <v>3344</v>
      </c>
      <c r="M1630" s="51" t="s">
        <v>3345</v>
      </c>
      <c r="T1630" s="113" t="str">
        <f t="shared" si="48"/>
        <v/>
      </c>
      <c r="U1630" s="117" t="s">
        <v>4563</v>
      </c>
      <c r="V1630" s="117"/>
      <c r="W1630" s="117"/>
      <c r="X1630" s="117"/>
      <c r="Y1630" s="117" t="s">
        <v>3357</v>
      </c>
      <c r="Z1630" s="113"/>
      <c r="AA1630" s="114"/>
    </row>
    <row r="1631" spans="10:27" s="1" customFormat="1" ht="13.5" customHeight="1" x14ac:dyDescent="0.15">
      <c r="J1631" s="51"/>
      <c r="K1631" s="53" t="str">
        <f t="shared" si="49"/>
        <v>211</v>
      </c>
      <c r="L1631" s="50" t="s">
        <v>3346</v>
      </c>
      <c r="M1631" s="51" t="s">
        <v>3347</v>
      </c>
      <c r="T1631" s="113" t="str">
        <f t="shared" si="48"/>
        <v/>
      </c>
      <c r="U1631" s="117" t="s">
        <v>4564</v>
      </c>
      <c r="V1631" s="117"/>
      <c r="W1631" s="117"/>
      <c r="X1631" s="117"/>
      <c r="Y1631" s="117" t="s">
        <v>3359</v>
      </c>
      <c r="Z1631" s="113"/>
      <c r="AA1631" s="114"/>
    </row>
    <row r="1632" spans="10:27" s="1" customFormat="1" ht="13.5" customHeight="1" x14ac:dyDescent="0.15">
      <c r="J1632" s="51"/>
      <c r="K1632" s="53" t="str">
        <f t="shared" si="49"/>
        <v>212</v>
      </c>
      <c r="L1632" s="50" t="s">
        <v>3348</v>
      </c>
      <c r="M1632" s="51" t="s">
        <v>3349</v>
      </c>
      <c r="T1632" s="113" t="str">
        <f t="shared" si="48"/>
        <v/>
      </c>
      <c r="U1632" s="117" t="s">
        <v>4565</v>
      </c>
      <c r="V1632" s="117"/>
      <c r="W1632" s="117"/>
      <c r="X1632" s="117"/>
      <c r="Y1632" s="117" t="s">
        <v>3361</v>
      </c>
      <c r="Z1632" s="113"/>
      <c r="AA1632" s="114"/>
    </row>
    <row r="1633" spans="10:27" s="1" customFormat="1" ht="13.5" customHeight="1" x14ac:dyDescent="0.15">
      <c r="J1633" s="51"/>
      <c r="K1633" s="53" t="str">
        <f t="shared" si="49"/>
        <v>213</v>
      </c>
      <c r="L1633" s="50" t="s">
        <v>3350</v>
      </c>
      <c r="M1633" s="51" t="s">
        <v>3351</v>
      </c>
      <c r="T1633" s="113" t="str">
        <f t="shared" si="48"/>
        <v/>
      </c>
      <c r="U1633" s="117" t="s">
        <v>4566</v>
      </c>
      <c r="V1633" s="117"/>
      <c r="W1633" s="117"/>
      <c r="X1633" s="117"/>
      <c r="Y1633" s="117" t="s">
        <v>3363</v>
      </c>
      <c r="Z1633" s="113"/>
      <c r="AA1633" s="114"/>
    </row>
    <row r="1634" spans="10:27" s="1" customFormat="1" ht="13.5" customHeight="1" x14ac:dyDescent="0.15">
      <c r="J1634" s="51"/>
      <c r="K1634" s="53" t="str">
        <f t="shared" si="49"/>
        <v>214</v>
      </c>
      <c r="L1634" s="50" t="s">
        <v>3352</v>
      </c>
      <c r="M1634" s="51" t="s">
        <v>3353</v>
      </c>
      <c r="T1634" s="113" t="str">
        <f t="shared" si="48"/>
        <v/>
      </c>
      <c r="U1634" s="117" t="s">
        <v>4567</v>
      </c>
      <c r="V1634" s="117"/>
      <c r="W1634" s="117"/>
      <c r="X1634" s="117"/>
      <c r="Y1634" s="117" t="s">
        <v>3365</v>
      </c>
      <c r="Z1634" s="113"/>
      <c r="AA1634" s="114"/>
    </row>
    <row r="1635" spans="10:27" s="1" customFormat="1" ht="13.5" customHeight="1" x14ac:dyDescent="0.15">
      <c r="J1635" s="51"/>
      <c r="K1635" s="53" t="str">
        <f t="shared" si="49"/>
        <v>307</v>
      </c>
      <c r="L1635" s="50" t="s">
        <v>3354</v>
      </c>
      <c r="M1635" s="51" t="s">
        <v>3355</v>
      </c>
      <c r="T1635" s="113" t="str">
        <f t="shared" si="48"/>
        <v/>
      </c>
      <c r="U1635" s="117" t="s">
        <v>4568</v>
      </c>
      <c r="V1635" s="117"/>
      <c r="W1635" s="117"/>
      <c r="X1635" s="117"/>
      <c r="Y1635" s="117" t="s">
        <v>3367</v>
      </c>
      <c r="Z1635" s="113"/>
      <c r="AA1635" s="114"/>
    </row>
    <row r="1636" spans="10:27" s="1" customFormat="1" ht="13.5" customHeight="1" x14ac:dyDescent="0.15">
      <c r="J1636" s="51"/>
      <c r="K1636" s="53" t="str">
        <f t="shared" si="49"/>
        <v>308</v>
      </c>
      <c r="L1636" s="50" t="s">
        <v>3356</v>
      </c>
      <c r="M1636" s="51" t="s">
        <v>3357</v>
      </c>
      <c r="T1636" s="113" t="str">
        <f t="shared" si="48"/>
        <v/>
      </c>
      <c r="U1636" s="117" t="s">
        <v>4569</v>
      </c>
      <c r="V1636" s="117"/>
      <c r="W1636" s="117"/>
      <c r="X1636" s="117"/>
      <c r="Y1636" s="117" t="s">
        <v>3369</v>
      </c>
      <c r="Z1636" s="113"/>
      <c r="AA1636" s="114"/>
    </row>
    <row r="1637" spans="10:27" s="1" customFormat="1" ht="13.5" customHeight="1" x14ac:dyDescent="0.15">
      <c r="J1637" s="51"/>
      <c r="K1637" s="53" t="str">
        <f t="shared" si="49"/>
        <v>321</v>
      </c>
      <c r="L1637" s="50" t="s">
        <v>3358</v>
      </c>
      <c r="M1637" s="51" t="s">
        <v>3359</v>
      </c>
      <c r="T1637" s="113" t="str">
        <f t="shared" si="48"/>
        <v/>
      </c>
      <c r="U1637" s="117" t="s">
        <v>4570</v>
      </c>
      <c r="V1637" s="117"/>
      <c r="W1637" s="117"/>
      <c r="X1637" s="117"/>
      <c r="Y1637" s="117" t="s">
        <v>3371</v>
      </c>
      <c r="Z1637" s="113"/>
      <c r="AA1637" s="114"/>
    </row>
    <row r="1638" spans="10:27" s="1" customFormat="1" ht="13.5" customHeight="1" x14ac:dyDescent="0.15">
      <c r="J1638" s="51"/>
      <c r="K1638" s="53" t="str">
        <f t="shared" si="49"/>
        <v>322</v>
      </c>
      <c r="L1638" s="50" t="s">
        <v>3360</v>
      </c>
      <c r="M1638" s="51" t="s">
        <v>3361</v>
      </c>
      <c r="T1638" s="113" t="str">
        <f t="shared" si="48"/>
        <v/>
      </c>
      <c r="U1638" s="117" t="s">
        <v>4571</v>
      </c>
      <c r="V1638" s="117"/>
      <c r="W1638" s="117"/>
      <c r="X1638" s="117"/>
      <c r="Y1638" s="117" t="s">
        <v>3373</v>
      </c>
      <c r="Z1638" s="113"/>
      <c r="AA1638" s="114"/>
    </row>
    <row r="1639" spans="10:27" s="1" customFormat="1" ht="13.5" customHeight="1" x14ac:dyDescent="0.15">
      <c r="J1639" s="51"/>
      <c r="K1639" s="53" t="str">
        <f t="shared" si="49"/>
        <v>323</v>
      </c>
      <c r="L1639" s="50" t="s">
        <v>3362</v>
      </c>
      <c r="M1639" s="51" t="s">
        <v>3363</v>
      </c>
      <c r="T1639" s="113" t="str">
        <f t="shared" si="48"/>
        <v/>
      </c>
      <c r="U1639" s="117" t="s">
        <v>4572</v>
      </c>
      <c r="V1639" s="117"/>
      <c r="W1639" s="117"/>
      <c r="X1639" s="117"/>
      <c r="Y1639" s="117" t="s">
        <v>3375</v>
      </c>
      <c r="Z1639" s="113"/>
      <c r="AA1639" s="114"/>
    </row>
    <row r="1640" spans="10:27" s="1" customFormat="1" ht="13.5" customHeight="1" x14ac:dyDescent="0.15">
      <c r="J1640" s="51"/>
      <c r="K1640" s="53" t="str">
        <f t="shared" si="49"/>
        <v>383</v>
      </c>
      <c r="L1640" s="50" t="s">
        <v>3364</v>
      </c>
      <c r="M1640" s="51" t="s">
        <v>3365</v>
      </c>
      <c r="T1640" s="113" t="str">
        <f t="shared" si="48"/>
        <v/>
      </c>
      <c r="U1640" s="117" t="s">
        <v>4573</v>
      </c>
      <c r="V1640" s="117"/>
      <c r="W1640" s="117"/>
      <c r="X1640" s="117"/>
      <c r="Y1640" s="117" t="s">
        <v>3377</v>
      </c>
      <c r="Z1640" s="113"/>
      <c r="AA1640" s="114"/>
    </row>
    <row r="1641" spans="10:27" s="1" customFormat="1" ht="13.5" customHeight="1" x14ac:dyDescent="0.15">
      <c r="J1641" s="51"/>
      <c r="K1641" s="53" t="str">
        <f t="shared" si="49"/>
        <v>391</v>
      </c>
      <c r="L1641" s="50" t="s">
        <v>3366</v>
      </c>
      <c r="M1641" s="51" t="s">
        <v>3367</v>
      </c>
      <c r="T1641" s="113" t="str">
        <f t="shared" si="48"/>
        <v/>
      </c>
      <c r="U1641" s="117" t="s">
        <v>4574</v>
      </c>
      <c r="V1641" s="117"/>
      <c r="W1641" s="117"/>
      <c r="X1641" s="117"/>
      <c r="Y1641" s="117" t="s">
        <v>3379</v>
      </c>
      <c r="Z1641" s="113"/>
      <c r="AA1641" s="114"/>
    </row>
    <row r="1642" spans="10:27" s="1" customFormat="1" ht="13.5" customHeight="1" x14ac:dyDescent="0.15">
      <c r="J1642" s="51"/>
      <c r="K1642" s="53" t="str">
        <f t="shared" si="49"/>
        <v>411</v>
      </c>
      <c r="L1642" s="50" t="s">
        <v>3368</v>
      </c>
      <c r="M1642" s="51" t="s">
        <v>3369</v>
      </c>
      <c r="T1642" s="113" t="str">
        <f t="shared" si="48"/>
        <v/>
      </c>
      <c r="U1642" s="117" t="s">
        <v>4575</v>
      </c>
      <c r="V1642" s="117"/>
      <c r="W1642" s="117"/>
      <c r="X1642" s="117"/>
      <c r="Y1642" s="117" t="s">
        <v>3381</v>
      </c>
      <c r="Z1642" s="113"/>
      <c r="AA1642" s="114"/>
    </row>
    <row r="1643" spans="10:27" s="1" customFormat="1" ht="13.5" customHeight="1" x14ac:dyDescent="0.15">
      <c r="J1643" s="51"/>
      <c r="K1643" s="53" t="str">
        <f t="shared" si="49"/>
        <v>100</v>
      </c>
      <c r="L1643" s="50" t="s">
        <v>3370</v>
      </c>
      <c r="M1643" s="51" t="s">
        <v>3371</v>
      </c>
      <c r="T1643" s="113" t="str">
        <f t="shared" si="48"/>
        <v/>
      </c>
      <c r="U1643" s="117" t="s">
        <v>4576</v>
      </c>
      <c r="V1643" s="117"/>
      <c r="W1643" s="117"/>
      <c r="X1643" s="117"/>
      <c r="Y1643" s="117" t="s">
        <v>3383</v>
      </c>
      <c r="Z1643" s="113"/>
      <c r="AA1643" s="114"/>
    </row>
    <row r="1644" spans="10:27" s="1" customFormat="1" ht="13.5" customHeight="1" x14ac:dyDescent="0.15">
      <c r="J1644" s="51"/>
      <c r="K1644" s="53" t="str">
        <f t="shared" si="49"/>
        <v>202</v>
      </c>
      <c r="L1644" s="50" t="s">
        <v>3372</v>
      </c>
      <c r="M1644" s="51" t="s">
        <v>3373</v>
      </c>
      <c r="T1644" s="113" t="str">
        <f t="shared" si="48"/>
        <v/>
      </c>
      <c r="U1644" s="117" t="s">
        <v>4577</v>
      </c>
      <c r="V1644" s="117"/>
      <c r="W1644" s="117"/>
      <c r="X1644" s="117"/>
      <c r="Y1644" s="117" t="s">
        <v>3385</v>
      </c>
      <c r="Z1644" s="113"/>
      <c r="AA1644" s="114"/>
    </row>
    <row r="1645" spans="10:27" s="1" customFormat="1" ht="13.5" customHeight="1" x14ac:dyDescent="0.15">
      <c r="J1645" s="51"/>
      <c r="K1645" s="53" t="str">
        <f t="shared" si="49"/>
        <v>203</v>
      </c>
      <c r="L1645" s="50" t="s">
        <v>3374</v>
      </c>
      <c r="M1645" s="51" t="s">
        <v>3375</v>
      </c>
      <c r="T1645" s="113" t="str">
        <f t="shared" si="48"/>
        <v/>
      </c>
      <c r="U1645" s="117" t="s">
        <v>4578</v>
      </c>
      <c r="V1645" s="117"/>
      <c r="W1645" s="117"/>
      <c r="X1645" s="117"/>
      <c r="Y1645" s="117" t="s">
        <v>3387</v>
      </c>
      <c r="Z1645" s="113"/>
      <c r="AA1645" s="114"/>
    </row>
    <row r="1646" spans="10:27" s="1" customFormat="1" ht="13.5" customHeight="1" x14ac:dyDescent="0.15">
      <c r="J1646" s="51"/>
      <c r="K1646" s="53" t="str">
        <f t="shared" si="49"/>
        <v>204</v>
      </c>
      <c r="L1646" s="50" t="s">
        <v>3376</v>
      </c>
      <c r="M1646" s="51" t="s">
        <v>3377</v>
      </c>
      <c r="T1646" s="113" t="str">
        <f t="shared" si="48"/>
        <v/>
      </c>
      <c r="U1646" s="117" t="s">
        <v>4579</v>
      </c>
      <c r="V1646" s="117"/>
      <c r="W1646" s="117"/>
      <c r="X1646" s="117"/>
      <c r="Y1646" s="117" t="s">
        <v>3389</v>
      </c>
      <c r="Z1646" s="113"/>
      <c r="AA1646" s="114"/>
    </row>
    <row r="1647" spans="10:27" s="1" customFormat="1" ht="13.5" customHeight="1" x14ac:dyDescent="0.15">
      <c r="J1647" s="51"/>
      <c r="K1647" s="53" t="str">
        <f t="shared" si="49"/>
        <v>205</v>
      </c>
      <c r="L1647" s="50" t="s">
        <v>3378</v>
      </c>
      <c r="M1647" s="51" t="s">
        <v>3379</v>
      </c>
      <c r="T1647" s="113" t="str">
        <f t="shared" si="48"/>
        <v/>
      </c>
      <c r="U1647" s="117" t="s">
        <v>4580</v>
      </c>
      <c r="V1647" s="117"/>
      <c r="W1647" s="117"/>
      <c r="X1647" s="117"/>
      <c r="Y1647" s="117" t="s">
        <v>3391</v>
      </c>
      <c r="Z1647" s="113"/>
      <c r="AA1647" s="114"/>
    </row>
    <row r="1648" spans="10:27" s="1" customFormat="1" ht="13.5" customHeight="1" x14ac:dyDescent="0.15">
      <c r="J1648" s="51"/>
      <c r="K1648" s="53" t="str">
        <f t="shared" si="49"/>
        <v>206</v>
      </c>
      <c r="L1648" s="50" t="s">
        <v>3380</v>
      </c>
      <c r="M1648" s="51" t="s">
        <v>3381</v>
      </c>
      <c r="T1648" s="113" t="str">
        <f t="shared" si="48"/>
        <v/>
      </c>
      <c r="U1648" s="117" t="s">
        <v>4581</v>
      </c>
      <c r="V1648" s="117"/>
      <c r="W1648" s="117"/>
      <c r="X1648" s="117"/>
      <c r="Y1648" s="117" t="s">
        <v>3393</v>
      </c>
      <c r="Z1648" s="113"/>
      <c r="AA1648" s="114"/>
    </row>
    <row r="1649" spans="10:27" s="1" customFormat="1" ht="13.5" customHeight="1" x14ac:dyDescent="0.15">
      <c r="J1649" s="51"/>
      <c r="K1649" s="53" t="str">
        <f t="shared" si="49"/>
        <v>208</v>
      </c>
      <c r="L1649" s="50" t="s">
        <v>3382</v>
      </c>
      <c r="M1649" s="51" t="s">
        <v>3383</v>
      </c>
      <c r="T1649" s="113" t="str">
        <f t="shared" si="48"/>
        <v/>
      </c>
      <c r="U1649" s="117" t="s">
        <v>4582</v>
      </c>
      <c r="V1649" s="117"/>
      <c r="W1649" s="117"/>
      <c r="X1649" s="117"/>
      <c r="Y1649" s="117" t="s">
        <v>3395</v>
      </c>
      <c r="Z1649" s="113"/>
      <c r="AA1649" s="114"/>
    </row>
    <row r="1650" spans="10:27" s="1" customFormat="1" ht="13.5" customHeight="1" x14ac:dyDescent="0.15">
      <c r="J1650" s="51"/>
      <c r="K1650" s="53" t="str">
        <f t="shared" si="49"/>
        <v>210</v>
      </c>
      <c r="L1650" s="50" t="s">
        <v>3384</v>
      </c>
      <c r="M1650" s="51" t="s">
        <v>3385</v>
      </c>
      <c r="T1650" s="113" t="str">
        <f t="shared" si="48"/>
        <v/>
      </c>
      <c r="U1650" s="117" t="s">
        <v>4583</v>
      </c>
      <c r="V1650" s="117"/>
      <c r="W1650" s="117"/>
      <c r="X1650" s="117"/>
      <c r="Y1650" s="117" t="s">
        <v>3397</v>
      </c>
      <c r="Z1650" s="113"/>
      <c r="AA1650" s="114"/>
    </row>
    <row r="1651" spans="10:27" s="1" customFormat="1" ht="13.5" customHeight="1" x14ac:dyDescent="0.15">
      <c r="J1651" s="51"/>
      <c r="K1651" s="53" t="str">
        <f t="shared" si="49"/>
        <v>211</v>
      </c>
      <c r="L1651" s="50" t="s">
        <v>3386</v>
      </c>
      <c r="M1651" s="51" t="s">
        <v>3387</v>
      </c>
      <c r="T1651" s="113" t="str">
        <f t="shared" si="48"/>
        <v/>
      </c>
      <c r="U1651" s="117" t="s">
        <v>4584</v>
      </c>
      <c r="V1651" s="117"/>
      <c r="W1651" s="117"/>
      <c r="X1651" s="117"/>
      <c r="Y1651" s="117" t="s">
        <v>3399</v>
      </c>
      <c r="Z1651" s="113"/>
      <c r="AA1651" s="114"/>
    </row>
    <row r="1652" spans="10:27" s="1" customFormat="1" ht="13.5" customHeight="1" x14ac:dyDescent="0.15">
      <c r="J1652" s="51"/>
      <c r="K1652" s="53" t="str">
        <f t="shared" si="49"/>
        <v>212</v>
      </c>
      <c r="L1652" s="50" t="s">
        <v>3388</v>
      </c>
      <c r="M1652" s="51" t="s">
        <v>3389</v>
      </c>
      <c r="T1652" s="113" t="str">
        <f t="shared" si="48"/>
        <v/>
      </c>
      <c r="U1652" s="117" t="s">
        <v>4585</v>
      </c>
      <c r="V1652" s="117"/>
      <c r="W1652" s="117"/>
      <c r="X1652" s="117"/>
      <c r="Y1652" s="117" t="s">
        <v>3401</v>
      </c>
      <c r="Z1652" s="113"/>
      <c r="AA1652" s="114"/>
    </row>
    <row r="1653" spans="10:27" s="1" customFormat="1" ht="13.5" customHeight="1" x14ac:dyDescent="0.15">
      <c r="J1653" s="51"/>
      <c r="K1653" s="53" t="str">
        <f t="shared" si="49"/>
        <v>213</v>
      </c>
      <c r="L1653" s="50" t="s">
        <v>3390</v>
      </c>
      <c r="M1653" s="51" t="s">
        <v>3391</v>
      </c>
      <c r="T1653" s="113" t="str">
        <f t="shared" si="48"/>
        <v/>
      </c>
      <c r="U1653" s="117" t="s">
        <v>4586</v>
      </c>
      <c r="V1653" s="117"/>
      <c r="W1653" s="117"/>
      <c r="X1653" s="117"/>
      <c r="Y1653" s="117" t="s">
        <v>3403</v>
      </c>
      <c r="Z1653" s="113"/>
      <c r="AA1653" s="114"/>
    </row>
    <row r="1654" spans="10:27" s="1" customFormat="1" ht="13.5" customHeight="1" x14ac:dyDescent="0.15">
      <c r="J1654" s="51"/>
      <c r="K1654" s="53" t="str">
        <f t="shared" si="49"/>
        <v>214</v>
      </c>
      <c r="L1654" s="50" t="s">
        <v>3392</v>
      </c>
      <c r="M1654" s="51" t="s">
        <v>3393</v>
      </c>
      <c r="T1654" s="113" t="str">
        <f t="shared" si="48"/>
        <v/>
      </c>
      <c r="U1654" s="117" t="s">
        <v>4587</v>
      </c>
      <c r="V1654" s="117"/>
      <c r="W1654" s="117"/>
      <c r="X1654" s="117"/>
      <c r="Y1654" s="117" t="s">
        <v>3405</v>
      </c>
      <c r="Z1654" s="113"/>
      <c r="AA1654" s="114"/>
    </row>
    <row r="1655" spans="10:27" s="1" customFormat="1" ht="13.5" customHeight="1" x14ac:dyDescent="0.15">
      <c r="J1655" s="51"/>
      <c r="K1655" s="53" t="str">
        <f t="shared" si="49"/>
        <v>215</v>
      </c>
      <c r="L1655" s="50" t="s">
        <v>3394</v>
      </c>
      <c r="M1655" s="51" t="s">
        <v>3395</v>
      </c>
      <c r="T1655" s="113" t="str">
        <f t="shared" si="48"/>
        <v/>
      </c>
      <c r="U1655" s="117" t="s">
        <v>4588</v>
      </c>
      <c r="V1655" s="117"/>
      <c r="W1655" s="117"/>
      <c r="X1655" s="117"/>
      <c r="Y1655" s="117" t="s">
        <v>3407</v>
      </c>
      <c r="Z1655" s="113"/>
      <c r="AA1655" s="114"/>
    </row>
    <row r="1656" spans="10:27" s="1" customFormat="1" ht="13.5" customHeight="1" x14ac:dyDescent="0.15">
      <c r="J1656" s="51"/>
      <c r="K1656" s="53" t="str">
        <f t="shared" si="49"/>
        <v>216</v>
      </c>
      <c r="L1656" s="50" t="s">
        <v>3396</v>
      </c>
      <c r="M1656" s="51" t="s">
        <v>3397</v>
      </c>
      <c r="T1656" s="113" t="str">
        <f t="shared" si="48"/>
        <v/>
      </c>
      <c r="U1656" s="117" t="s">
        <v>4589</v>
      </c>
      <c r="V1656" s="117"/>
      <c r="W1656" s="117"/>
      <c r="X1656" s="117"/>
      <c r="Y1656" s="117" t="s">
        <v>3409</v>
      </c>
      <c r="Z1656" s="113"/>
      <c r="AA1656" s="114"/>
    </row>
    <row r="1657" spans="10:27" s="1" customFormat="1" ht="13.5" customHeight="1" x14ac:dyDescent="0.15">
      <c r="J1657" s="51"/>
      <c r="K1657" s="53" t="str">
        <f t="shared" si="49"/>
        <v>348</v>
      </c>
      <c r="L1657" s="50" t="s">
        <v>3398</v>
      </c>
      <c r="M1657" s="51" t="s">
        <v>3399</v>
      </c>
      <c r="T1657" s="113" t="str">
        <f t="shared" si="48"/>
        <v/>
      </c>
      <c r="U1657" s="117" t="s">
        <v>4590</v>
      </c>
      <c r="V1657" s="117"/>
      <c r="W1657" s="117"/>
      <c r="X1657" s="117"/>
      <c r="Y1657" s="117" t="s">
        <v>3411</v>
      </c>
      <c r="Z1657" s="113"/>
      <c r="AA1657" s="114"/>
    </row>
    <row r="1658" spans="10:27" s="1" customFormat="1" ht="13.5" customHeight="1" x14ac:dyDescent="0.15">
      <c r="J1658" s="51"/>
      <c r="K1658" s="53" t="str">
        <f t="shared" si="49"/>
        <v>364</v>
      </c>
      <c r="L1658" s="50" t="s">
        <v>3400</v>
      </c>
      <c r="M1658" s="51" t="s">
        <v>3401</v>
      </c>
      <c r="T1658" s="113" t="str">
        <f t="shared" si="48"/>
        <v/>
      </c>
      <c r="U1658" s="117" t="s">
        <v>4591</v>
      </c>
      <c r="V1658" s="117"/>
      <c r="W1658" s="117"/>
      <c r="X1658" s="117"/>
      <c r="Y1658" s="117" t="s">
        <v>3413</v>
      </c>
      <c r="Z1658" s="113"/>
      <c r="AA1658" s="114"/>
    </row>
    <row r="1659" spans="10:27" s="1" customFormat="1" ht="13.5" customHeight="1" x14ac:dyDescent="0.15">
      <c r="J1659" s="51"/>
      <c r="K1659" s="53" t="str">
        <f t="shared" si="49"/>
        <v>367</v>
      </c>
      <c r="L1659" s="50" t="s">
        <v>3402</v>
      </c>
      <c r="M1659" s="51" t="s">
        <v>3403</v>
      </c>
      <c r="T1659" s="113" t="str">
        <f t="shared" si="48"/>
        <v/>
      </c>
      <c r="U1659" s="117" t="s">
        <v>4592</v>
      </c>
      <c r="V1659" s="117"/>
      <c r="W1659" s="117"/>
      <c r="X1659" s="117"/>
      <c r="Y1659" s="117" t="s">
        <v>3415</v>
      </c>
      <c r="Z1659" s="113"/>
      <c r="AA1659" s="114"/>
    </row>
    <row r="1660" spans="10:27" s="1" customFormat="1" ht="13.5" customHeight="1" x14ac:dyDescent="0.15">
      <c r="J1660" s="51"/>
      <c r="K1660" s="53" t="str">
        <f t="shared" si="49"/>
        <v>368</v>
      </c>
      <c r="L1660" s="50" t="s">
        <v>3404</v>
      </c>
      <c r="M1660" s="51" t="s">
        <v>3405</v>
      </c>
      <c r="T1660" s="113" t="str">
        <f t="shared" si="48"/>
        <v/>
      </c>
      <c r="U1660" s="117" t="s">
        <v>4593</v>
      </c>
      <c r="V1660" s="117"/>
      <c r="W1660" s="117"/>
      <c r="X1660" s="117"/>
      <c r="Y1660" s="117" t="s">
        <v>3417</v>
      </c>
      <c r="Z1660" s="113"/>
      <c r="AA1660" s="114"/>
    </row>
    <row r="1661" spans="10:27" s="1" customFormat="1" ht="13.5" customHeight="1" x14ac:dyDescent="0.15">
      <c r="J1661" s="51"/>
      <c r="K1661" s="53" t="str">
        <f t="shared" si="49"/>
        <v>369</v>
      </c>
      <c r="L1661" s="50" t="s">
        <v>3406</v>
      </c>
      <c r="M1661" s="51" t="s">
        <v>3407</v>
      </c>
      <c r="T1661" s="113" t="str">
        <f t="shared" si="48"/>
        <v/>
      </c>
      <c r="U1661" s="117" t="s">
        <v>4594</v>
      </c>
      <c r="V1661" s="117"/>
      <c r="W1661" s="117"/>
      <c r="X1661" s="117"/>
      <c r="Y1661" s="117" t="s">
        <v>3419</v>
      </c>
      <c r="Z1661" s="113"/>
      <c r="AA1661" s="114"/>
    </row>
    <row r="1662" spans="10:27" s="1" customFormat="1" ht="13.5" customHeight="1" x14ac:dyDescent="0.15">
      <c r="J1662" s="51"/>
      <c r="K1662" s="53" t="str">
        <f t="shared" si="49"/>
        <v>403</v>
      </c>
      <c r="L1662" s="50" t="s">
        <v>3408</v>
      </c>
      <c r="M1662" s="51" t="s">
        <v>3409</v>
      </c>
      <c r="T1662" s="113" t="str">
        <f t="shared" si="48"/>
        <v/>
      </c>
      <c r="U1662" s="117" t="s">
        <v>4595</v>
      </c>
      <c r="V1662" s="117"/>
      <c r="W1662" s="117"/>
      <c r="X1662" s="117"/>
      <c r="Y1662" s="117" t="s">
        <v>3421</v>
      </c>
      <c r="Z1662" s="113"/>
      <c r="AA1662" s="114"/>
    </row>
    <row r="1663" spans="10:27" s="1" customFormat="1" ht="13.5" customHeight="1" x14ac:dyDescent="0.15">
      <c r="J1663" s="51"/>
      <c r="K1663" s="53" t="str">
        <f t="shared" si="49"/>
        <v>404</v>
      </c>
      <c r="L1663" s="50" t="s">
        <v>3410</v>
      </c>
      <c r="M1663" s="51" t="s">
        <v>3411</v>
      </c>
      <c r="T1663" s="113" t="str">
        <f t="shared" si="48"/>
        <v/>
      </c>
      <c r="U1663" s="117" t="s">
        <v>4596</v>
      </c>
      <c r="V1663" s="117"/>
      <c r="W1663" s="117"/>
      <c r="X1663" s="117"/>
      <c r="Y1663" s="117" t="s">
        <v>3423</v>
      </c>
      <c r="Z1663" s="113"/>
      <c r="AA1663" s="114"/>
    </row>
    <row r="1664" spans="10:27" s="1" customFormat="1" ht="13.5" customHeight="1" x14ac:dyDescent="0.15">
      <c r="J1664" s="51"/>
      <c r="K1664" s="53" t="str">
        <f t="shared" si="49"/>
        <v>423</v>
      </c>
      <c r="L1664" s="50" t="s">
        <v>3412</v>
      </c>
      <c r="M1664" s="51" t="s">
        <v>3413</v>
      </c>
      <c r="T1664" s="113" t="str">
        <f t="shared" si="48"/>
        <v/>
      </c>
      <c r="U1664" s="117" t="s">
        <v>4597</v>
      </c>
      <c r="V1664" s="117"/>
      <c r="W1664" s="117"/>
      <c r="X1664" s="117"/>
      <c r="Y1664" s="117" t="s">
        <v>3425</v>
      </c>
      <c r="Z1664" s="113"/>
      <c r="AA1664" s="114"/>
    </row>
    <row r="1665" spans="10:27" s="1" customFormat="1" ht="13.5" customHeight="1" x14ac:dyDescent="0.15">
      <c r="J1665" s="51"/>
      <c r="K1665" s="53" t="str">
        <f t="shared" si="49"/>
        <v>424</v>
      </c>
      <c r="L1665" s="50" t="s">
        <v>3414</v>
      </c>
      <c r="M1665" s="51" t="s">
        <v>3415</v>
      </c>
      <c r="T1665" s="113" t="str">
        <f t="shared" si="48"/>
        <v/>
      </c>
      <c r="U1665" s="117" t="s">
        <v>4598</v>
      </c>
      <c r="V1665" s="117"/>
      <c r="W1665" s="117"/>
      <c r="X1665" s="117"/>
      <c r="Y1665" s="117" t="s">
        <v>3427</v>
      </c>
      <c r="Z1665" s="113"/>
      <c r="AA1665" s="114"/>
    </row>
    <row r="1666" spans="10:27" s="1" customFormat="1" ht="13.5" customHeight="1" x14ac:dyDescent="0.15">
      <c r="J1666" s="51"/>
      <c r="K1666" s="53" t="str">
        <f t="shared" si="49"/>
        <v>425</v>
      </c>
      <c r="L1666" s="50" t="s">
        <v>3416</v>
      </c>
      <c r="M1666" s="51" t="s">
        <v>3417</v>
      </c>
      <c r="T1666" s="113" t="str">
        <f t="shared" si="48"/>
        <v/>
      </c>
      <c r="U1666" s="117" t="s">
        <v>4599</v>
      </c>
      <c r="V1666" s="117"/>
      <c r="W1666" s="117"/>
      <c r="X1666" s="117"/>
      <c r="Y1666" s="117" t="s">
        <v>3429</v>
      </c>
      <c r="Z1666" s="113"/>
      <c r="AA1666" s="114"/>
    </row>
    <row r="1667" spans="10:27" s="1" customFormat="1" ht="13.5" customHeight="1" x14ac:dyDescent="0.15">
      <c r="J1667" s="51"/>
      <c r="K1667" s="53" t="str">
        <f t="shared" si="49"/>
        <v>428</v>
      </c>
      <c r="L1667" s="50" t="s">
        <v>3418</v>
      </c>
      <c r="M1667" s="51" t="s">
        <v>3419</v>
      </c>
      <c r="T1667" s="113" t="str">
        <f t="shared" si="48"/>
        <v/>
      </c>
      <c r="U1667" s="117" t="s">
        <v>4600</v>
      </c>
      <c r="V1667" s="117"/>
      <c r="W1667" s="117"/>
      <c r="X1667" s="117"/>
      <c r="Y1667" s="117" t="s">
        <v>3431</v>
      </c>
      <c r="Z1667" s="113"/>
      <c r="AA1667" s="114"/>
    </row>
    <row r="1668" spans="10:27" s="1" customFormat="1" ht="13.5" customHeight="1" x14ac:dyDescent="0.15">
      <c r="J1668" s="51"/>
      <c r="K1668" s="53" t="str">
        <f t="shared" si="49"/>
        <v>432</v>
      </c>
      <c r="L1668" s="50" t="s">
        <v>3420</v>
      </c>
      <c r="M1668" s="51" t="s">
        <v>3421</v>
      </c>
      <c r="T1668" s="113" t="str">
        <f t="shared" si="48"/>
        <v/>
      </c>
      <c r="U1668" s="117" t="s">
        <v>4601</v>
      </c>
      <c r="V1668" s="117"/>
      <c r="W1668" s="117"/>
      <c r="X1668" s="117"/>
      <c r="Y1668" s="117" t="s">
        <v>3433</v>
      </c>
      <c r="Z1668" s="113"/>
      <c r="AA1668" s="114"/>
    </row>
    <row r="1669" spans="10:27" s="1" customFormat="1" ht="13.5" customHeight="1" x14ac:dyDescent="0.15">
      <c r="J1669" s="51"/>
      <c r="K1669" s="53" t="str">
        <f t="shared" si="49"/>
        <v>433</v>
      </c>
      <c r="L1669" s="50" t="s">
        <v>3422</v>
      </c>
      <c r="M1669" s="51" t="s">
        <v>3423</v>
      </c>
      <c r="T1669" s="113" t="str">
        <f t="shared" ref="T1669:T1732" si="50">Q1669&amp;H1669</f>
        <v/>
      </c>
      <c r="U1669" s="117" t="s">
        <v>4602</v>
      </c>
      <c r="V1669" s="117"/>
      <c r="W1669" s="117"/>
      <c r="X1669" s="117"/>
      <c r="Y1669" s="117" t="s">
        <v>3435</v>
      </c>
      <c r="Z1669" s="113"/>
      <c r="AA1669" s="114"/>
    </row>
    <row r="1670" spans="10:27" s="1" customFormat="1" ht="13.5" customHeight="1" x14ac:dyDescent="0.15">
      <c r="J1670" s="51"/>
      <c r="K1670" s="53" t="str">
        <f t="shared" ref="K1670:K1733" si="51">RIGHT(L1670,3)</f>
        <v>441</v>
      </c>
      <c r="L1670" s="50" t="s">
        <v>3424</v>
      </c>
      <c r="M1670" s="51" t="s">
        <v>3425</v>
      </c>
      <c r="T1670" s="113" t="str">
        <f t="shared" si="50"/>
        <v/>
      </c>
      <c r="U1670" s="117" t="s">
        <v>4603</v>
      </c>
      <c r="V1670" s="117"/>
      <c r="W1670" s="117"/>
      <c r="X1670" s="117"/>
      <c r="Y1670" s="117" t="s">
        <v>3437</v>
      </c>
      <c r="Z1670" s="113"/>
      <c r="AA1670" s="114"/>
    </row>
    <row r="1671" spans="10:27" s="1" customFormat="1" ht="13.5" customHeight="1" x14ac:dyDescent="0.15">
      <c r="J1671" s="51"/>
      <c r="K1671" s="53" t="str">
        <f t="shared" si="51"/>
        <v>442</v>
      </c>
      <c r="L1671" s="50" t="s">
        <v>3426</v>
      </c>
      <c r="M1671" s="51" t="s">
        <v>3427</v>
      </c>
      <c r="T1671" s="113" t="str">
        <f t="shared" si="50"/>
        <v/>
      </c>
      <c r="U1671" s="117" t="s">
        <v>4604</v>
      </c>
      <c r="V1671" s="117"/>
      <c r="W1671" s="117"/>
      <c r="X1671" s="117"/>
      <c r="Y1671" s="117" t="s">
        <v>3439</v>
      </c>
      <c r="Z1671" s="113"/>
      <c r="AA1671" s="114"/>
    </row>
    <row r="1672" spans="10:27" s="1" customFormat="1" ht="13.5" customHeight="1" x14ac:dyDescent="0.15">
      <c r="J1672" s="51"/>
      <c r="K1672" s="53" t="str">
        <f t="shared" si="51"/>
        <v>443</v>
      </c>
      <c r="L1672" s="50" t="s">
        <v>3428</v>
      </c>
      <c r="M1672" s="51" t="s">
        <v>3429</v>
      </c>
      <c r="T1672" s="113" t="str">
        <f t="shared" si="50"/>
        <v/>
      </c>
      <c r="U1672" s="117" t="s">
        <v>4605</v>
      </c>
      <c r="V1672" s="117"/>
      <c r="W1672" s="117"/>
      <c r="X1672" s="117"/>
      <c r="Y1672" s="117" t="s">
        <v>3441</v>
      </c>
      <c r="Z1672" s="113"/>
      <c r="AA1672" s="114"/>
    </row>
    <row r="1673" spans="10:27" s="1" customFormat="1" ht="13.5" customHeight="1" x14ac:dyDescent="0.15">
      <c r="J1673" s="51"/>
      <c r="K1673" s="53" t="str">
        <f t="shared" si="51"/>
        <v>444</v>
      </c>
      <c r="L1673" s="50" t="s">
        <v>3430</v>
      </c>
      <c r="M1673" s="51" t="s">
        <v>3431</v>
      </c>
      <c r="T1673" s="113" t="str">
        <f t="shared" si="50"/>
        <v/>
      </c>
      <c r="U1673" s="117" t="s">
        <v>4606</v>
      </c>
      <c r="V1673" s="117"/>
      <c r="W1673" s="117"/>
      <c r="X1673" s="117"/>
      <c r="Y1673" s="117" t="s">
        <v>3443</v>
      </c>
      <c r="Z1673" s="113"/>
      <c r="AA1673" s="114"/>
    </row>
    <row r="1674" spans="10:27" s="1" customFormat="1" ht="13.5" customHeight="1" x14ac:dyDescent="0.15">
      <c r="J1674" s="51"/>
      <c r="K1674" s="53" t="str">
        <f t="shared" si="51"/>
        <v>447</v>
      </c>
      <c r="L1674" s="50" t="s">
        <v>3432</v>
      </c>
      <c r="M1674" s="51" t="s">
        <v>3433</v>
      </c>
      <c r="T1674" s="113" t="str">
        <f t="shared" si="50"/>
        <v/>
      </c>
      <c r="U1674" s="117" t="s">
        <v>4607</v>
      </c>
      <c r="V1674" s="117"/>
      <c r="W1674" s="117"/>
      <c r="X1674" s="117"/>
      <c r="Y1674" s="117" t="s">
        <v>3445</v>
      </c>
      <c r="Z1674" s="113"/>
      <c r="AA1674" s="114"/>
    </row>
    <row r="1675" spans="10:27" s="1" customFormat="1" ht="13.5" customHeight="1" x14ac:dyDescent="0.15">
      <c r="J1675" s="51"/>
      <c r="K1675" s="53" t="str">
        <f t="shared" si="51"/>
        <v>468</v>
      </c>
      <c r="L1675" s="50" t="s">
        <v>3434</v>
      </c>
      <c r="M1675" s="51" t="s">
        <v>3435</v>
      </c>
      <c r="T1675" s="113" t="str">
        <f t="shared" si="50"/>
        <v/>
      </c>
      <c r="U1675" s="117" t="s">
        <v>4608</v>
      </c>
      <c r="V1675" s="117"/>
      <c r="W1675" s="117"/>
      <c r="X1675" s="117"/>
      <c r="Y1675" s="117" t="s">
        <v>3447</v>
      </c>
      <c r="Z1675" s="113"/>
      <c r="AA1675" s="114"/>
    </row>
    <row r="1676" spans="10:27" s="1" customFormat="1" ht="13.5" customHeight="1" x14ac:dyDescent="0.15">
      <c r="J1676" s="51"/>
      <c r="K1676" s="53" t="str">
        <f t="shared" si="51"/>
        <v>482</v>
      </c>
      <c r="L1676" s="50" t="s">
        <v>3436</v>
      </c>
      <c r="M1676" s="51" t="s">
        <v>3437</v>
      </c>
      <c r="T1676" s="113" t="str">
        <f t="shared" si="50"/>
        <v/>
      </c>
      <c r="U1676" s="117" t="s">
        <v>4609</v>
      </c>
      <c r="V1676" s="117"/>
      <c r="W1676" s="117"/>
      <c r="X1676" s="117"/>
      <c r="Y1676" s="117" t="s">
        <v>3449</v>
      </c>
      <c r="Z1676" s="113"/>
      <c r="AA1676" s="114"/>
    </row>
    <row r="1677" spans="10:27" s="1" customFormat="1" ht="13.5" customHeight="1" x14ac:dyDescent="0.15">
      <c r="J1677" s="51"/>
      <c r="K1677" s="53" t="str">
        <f t="shared" si="51"/>
        <v>484</v>
      </c>
      <c r="L1677" s="50" t="s">
        <v>3438</v>
      </c>
      <c r="M1677" s="51" t="s">
        <v>3439</v>
      </c>
      <c r="T1677" s="113" t="str">
        <f t="shared" si="50"/>
        <v/>
      </c>
      <c r="U1677" s="117" t="s">
        <v>4610</v>
      </c>
      <c r="V1677" s="117"/>
      <c r="W1677" s="117"/>
      <c r="X1677" s="117"/>
      <c r="Y1677" s="117" t="s">
        <v>3451</v>
      </c>
      <c r="Z1677" s="113"/>
      <c r="AA1677" s="114"/>
    </row>
    <row r="1678" spans="10:27" s="1" customFormat="1" ht="13.5" customHeight="1" x14ac:dyDescent="0.15">
      <c r="J1678" s="51"/>
      <c r="K1678" s="53" t="str">
        <f t="shared" si="51"/>
        <v>501</v>
      </c>
      <c r="L1678" s="50" t="s">
        <v>3440</v>
      </c>
      <c r="M1678" s="51" t="s">
        <v>3441</v>
      </c>
      <c r="T1678" s="113" t="str">
        <f t="shared" si="50"/>
        <v/>
      </c>
      <c r="U1678" s="117" t="s">
        <v>4611</v>
      </c>
      <c r="V1678" s="117"/>
      <c r="W1678" s="117"/>
      <c r="X1678" s="117"/>
      <c r="Y1678" s="117" t="s">
        <v>3453</v>
      </c>
      <c r="Z1678" s="113"/>
      <c r="AA1678" s="114"/>
    </row>
    <row r="1679" spans="10:27" s="1" customFormat="1" ht="13.5" customHeight="1" x14ac:dyDescent="0.15">
      <c r="J1679" s="51"/>
      <c r="K1679" s="53" t="str">
        <f t="shared" si="51"/>
        <v>505</v>
      </c>
      <c r="L1679" s="50" t="s">
        <v>3442</v>
      </c>
      <c r="M1679" s="51" t="s">
        <v>3443</v>
      </c>
      <c r="T1679" s="113" t="str">
        <f t="shared" si="50"/>
        <v/>
      </c>
      <c r="U1679" s="117" t="s">
        <v>4612</v>
      </c>
      <c r="V1679" s="117"/>
      <c r="W1679" s="117"/>
      <c r="X1679" s="117"/>
      <c r="Y1679" s="117" t="s">
        <v>3455</v>
      </c>
      <c r="Z1679" s="113"/>
      <c r="AA1679" s="114"/>
    </row>
    <row r="1680" spans="10:27" s="1" customFormat="1" ht="13.5" customHeight="1" x14ac:dyDescent="0.15">
      <c r="J1680" s="51"/>
      <c r="K1680" s="53" t="str">
        <f t="shared" si="51"/>
        <v>506</v>
      </c>
      <c r="L1680" s="50" t="s">
        <v>3444</v>
      </c>
      <c r="M1680" s="51" t="s">
        <v>3445</v>
      </c>
      <c r="T1680" s="113" t="str">
        <f t="shared" si="50"/>
        <v/>
      </c>
      <c r="U1680" s="117" t="s">
        <v>4613</v>
      </c>
      <c r="V1680" s="117"/>
      <c r="W1680" s="117"/>
      <c r="X1680" s="117"/>
      <c r="Y1680" s="117" t="s">
        <v>3457</v>
      </c>
      <c r="Z1680" s="113"/>
      <c r="AA1680" s="114"/>
    </row>
    <row r="1681" spans="10:27" s="1" customFormat="1" ht="13.5" customHeight="1" x14ac:dyDescent="0.15">
      <c r="J1681" s="51"/>
      <c r="K1681" s="53" t="str">
        <f t="shared" si="51"/>
        <v>507</v>
      </c>
      <c r="L1681" s="50" t="s">
        <v>3446</v>
      </c>
      <c r="M1681" s="51" t="s">
        <v>3447</v>
      </c>
      <c r="T1681" s="113" t="str">
        <f t="shared" si="50"/>
        <v/>
      </c>
      <c r="U1681" s="117" t="s">
        <v>4614</v>
      </c>
      <c r="V1681" s="117"/>
      <c r="W1681" s="117"/>
      <c r="X1681" s="117"/>
      <c r="Y1681" s="117" t="s">
        <v>3459</v>
      </c>
      <c r="Z1681" s="113"/>
      <c r="AA1681" s="114"/>
    </row>
    <row r="1682" spans="10:27" s="1" customFormat="1" ht="13.5" customHeight="1" x14ac:dyDescent="0.15">
      <c r="J1682" s="51"/>
      <c r="K1682" s="53" t="str">
        <f t="shared" si="51"/>
        <v>510</v>
      </c>
      <c r="L1682" s="50" t="s">
        <v>3448</v>
      </c>
      <c r="M1682" s="51" t="s">
        <v>3449</v>
      </c>
      <c r="T1682" s="113" t="str">
        <f t="shared" si="50"/>
        <v/>
      </c>
      <c r="U1682" s="117" t="s">
        <v>4615</v>
      </c>
      <c r="V1682" s="117"/>
      <c r="W1682" s="117"/>
      <c r="X1682" s="117"/>
      <c r="Y1682" s="117" t="s">
        <v>3461</v>
      </c>
      <c r="Z1682" s="113"/>
      <c r="AA1682" s="114"/>
    </row>
    <row r="1683" spans="10:27" s="1" customFormat="1" ht="13.5" customHeight="1" x14ac:dyDescent="0.15">
      <c r="J1683" s="51"/>
      <c r="K1683" s="53" t="str">
        <f t="shared" si="51"/>
        <v>511</v>
      </c>
      <c r="L1683" s="50" t="s">
        <v>3450</v>
      </c>
      <c r="M1683" s="51" t="s">
        <v>3451</v>
      </c>
      <c r="T1683" s="113" t="str">
        <f t="shared" si="50"/>
        <v/>
      </c>
      <c r="U1683" s="117" t="s">
        <v>4616</v>
      </c>
      <c r="V1683" s="117"/>
      <c r="W1683" s="117"/>
      <c r="X1683" s="117"/>
      <c r="Y1683" s="117" t="s">
        <v>3463</v>
      </c>
      <c r="Z1683" s="113"/>
      <c r="AA1683" s="114"/>
    </row>
    <row r="1684" spans="10:27" s="1" customFormat="1" ht="13.5" customHeight="1" x14ac:dyDescent="0.15">
      <c r="J1684" s="51"/>
      <c r="K1684" s="53" t="str">
        <f t="shared" si="51"/>
        <v>512</v>
      </c>
      <c r="L1684" s="50" t="s">
        <v>3452</v>
      </c>
      <c r="M1684" s="51" t="s">
        <v>3453</v>
      </c>
      <c r="T1684" s="113" t="str">
        <f t="shared" si="50"/>
        <v/>
      </c>
      <c r="U1684" s="117" t="s">
        <v>4617</v>
      </c>
      <c r="V1684" s="117"/>
      <c r="W1684" s="117"/>
      <c r="X1684" s="117"/>
      <c r="Y1684" s="117" t="s">
        <v>3465</v>
      </c>
      <c r="Z1684" s="113"/>
      <c r="AA1684" s="114"/>
    </row>
    <row r="1685" spans="10:27" s="1" customFormat="1" ht="13.5" customHeight="1" x14ac:dyDescent="0.15">
      <c r="J1685" s="51"/>
      <c r="K1685" s="53" t="str">
        <f t="shared" si="51"/>
        <v>513</v>
      </c>
      <c r="L1685" s="50" t="s">
        <v>3454</v>
      </c>
      <c r="M1685" s="51" t="s">
        <v>3455</v>
      </c>
      <c r="T1685" s="113" t="str">
        <f t="shared" si="50"/>
        <v/>
      </c>
      <c r="U1685" s="117" t="s">
        <v>4618</v>
      </c>
      <c r="V1685" s="117"/>
      <c r="W1685" s="117"/>
      <c r="X1685" s="117"/>
      <c r="Y1685" s="117" t="s">
        <v>3467</v>
      </c>
      <c r="Z1685" s="113"/>
      <c r="AA1685" s="114"/>
    </row>
    <row r="1686" spans="10:27" s="1" customFormat="1" ht="13.5" customHeight="1" x14ac:dyDescent="0.15">
      <c r="J1686" s="51"/>
      <c r="K1686" s="53" t="str">
        <f t="shared" si="51"/>
        <v>514</v>
      </c>
      <c r="L1686" s="50" t="s">
        <v>3456</v>
      </c>
      <c r="M1686" s="51" t="s">
        <v>3457</v>
      </c>
      <c r="T1686" s="113" t="str">
        <f t="shared" si="50"/>
        <v/>
      </c>
      <c r="U1686" s="117" t="s">
        <v>4619</v>
      </c>
      <c r="V1686" s="117"/>
      <c r="W1686" s="117"/>
      <c r="X1686" s="117"/>
      <c r="Y1686" s="117" t="s">
        <v>3469</v>
      </c>
      <c r="Z1686" s="113"/>
      <c r="AA1686" s="114"/>
    </row>
    <row r="1687" spans="10:27" s="1" customFormat="1" ht="13.5" customHeight="1" x14ac:dyDescent="0.15">
      <c r="J1687" s="51"/>
      <c r="K1687" s="53" t="str">
        <f t="shared" si="51"/>
        <v>531</v>
      </c>
      <c r="L1687" s="50" t="s">
        <v>3458</v>
      </c>
      <c r="M1687" s="51" t="s">
        <v>3459</v>
      </c>
      <c r="T1687" s="113" t="str">
        <f t="shared" si="50"/>
        <v/>
      </c>
      <c r="U1687" s="117" t="s">
        <v>4620</v>
      </c>
      <c r="V1687" s="117"/>
      <c r="W1687" s="117"/>
      <c r="X1687" s="117"/>
      <c r="Y1687" s="117" t="s">
        <v>3471</v>
      </c>
      <c r="Z1687" s="113"/>
      <c r="AA1687" s="114"/>
    </row>
    <row r="1688" spans="10:27" s="1" customFormat="1" ht="13.5" customHeight="1" x14ac:dyDescent="0.15">
      <c r="J1688" s="51"/>
      <c r="K1688" s="53" t="str">
        <f t="shared" si="51"/>
        <v>201</v>
      </c>
      <c r="L1688" s="50" t="s">
        <v>3460</v>
      </c>
      <c r="M1688" s="51" t="s">
        <v>3461</v>
      </c>
      <c r="T1688" s="113" t="str">
        <f t="shared" si="50"/>
        <v/>
      </c>
      <c r="U1688" s="117" t="s">
        <v>4621</v>
      </c>
      <c r="V1688" s="117"/>
      <c r="W1688" s="117"/>
      <c r="X1688" s="117"/>
      <c r="Y1688" s="117" t="s">
        <v>3473</v>
      </c>
      <c r="Z1688" s="113"/>
      <c r="AA1688" s="114"/>
    </row>
    <row r="1689" spans="10:27" s="1" customFormat="1" ht="13.5" customHeight="1" x14ac:dyDescent="0.15">
      <c r="J1689" s="51"/>
      <c r="K1689" s="53" t="str">
        <f t="shared" si="51"/>
        <v>202</v>
      </c>
      <c r="L1689" s="50" t="s">
        <v>3462</v>
      </c>
      <c r="M1689" s="51" t="s">
        <v>3463</v>
      </c>
      <c r="T1689" s="113" t="str">
        <f t="shared" si="50"/>
        <v/>
      </c>
      <c r="U1689" s="117" t="s">
        <v>4622</v>
      </c>
      <c r="V1689" s="117"/>
      <c r="W1689" s="117"/>
      <c r="X1689" s="117"/>
      <c r="Y1689" s="117" t="s">
        <v>3475</v>
      </c>
      <c r="Z1689" s="113"/>
      <c r="AA1689" s="114"/>
    </row>
    <row r="1690" spans="10:27" s="1" customFormat="1" ht="13.5" customHeight="1" x14ac:dyDescent="0.15">
      <c r="J1690" s="51"/>
      <c r="K1690" s="53" t="str">
        <f t="shared" si="51"/>
        <v>203</v>
      </c>
      <c r="L1690" s="50" t="s">
        <v>3464</v>
      </c>
      <c r="M1690" s="51" t="s">
        <v>3465</v>
      </c>
      <c r="T1690" s="113" t="str">
        <f t="shared" si="50"/>
        <v/>
      </c>
      <c r="U1690" s="117" t="s">
        <v>4623</v>
      </c>
      <c r="V1690" s="117"/>
      <c r="W1690" s="117"/>
      <c r="X1690" s="117"/>
      <c r="Y1690" s="117" t="s">
        <v>3477</v>
      </c>
      <c r="Z1690" s="113"/>
      <c r="AA1690" s="114"/>
    </row>
    <row r="1691" spans="10:27" s="1" customFormat="1" ht="13.5" customHeight="1" x14ac:dyDescent="0.15">
      <c r="J1691" s="51"/>
      <c r="K1691" s="53" t="str">
        <f t="shared" si="51"/>
        <v>204</v>
      </c>
      <c r="L1691" s="50" t="s">
        <v>3466</v>
      </c>
      <c r="M1691" s="51" t="s">
        <v>3467</v>
      </c>
      <c r="T1691" s="113" t="str">
        <f t="shared" si="50"/>
        <v/>
      </c>
      <c r="U1691" s="117" t="s">
        <v>4624</v>
      </c>
      <c r="V1691" s="117"/>
      <c r="W1691" s="117"/>
      <c r="X1691" s="117"/>
      <c r="Y1691" s="117" t="s">
        <v>3479</v>
      </c>
      <c r="Z1691" s="113"/>
      <c r="AA1691" s="114"/>
    </row>
    <row r="1692" spans="10:27" s="1" customFormat="1" ht="13.5" customHeight="1" x14ac:dyDescent="0.15">
      <c r="J1692" s="51"/>
      <c r="K1692" s="53" t="str">
        <f t="shared" si="51"/>
        <v>205</v>
      </c>
      <c r="L1692" s="50" t="s">
        <v>3468</v>
      </c>
      <c r="M1692" s="51" t="s">
        <v>3469</v>
      </c>
      <c r="T1692" s="113" t="str">
        <f t="shared" si="50"/>
        <v/>
      </c>
      <c r="U1692" s="117" t="s">
        <v>4625</v>
      </c>
      <c r="V1692" s="117"/>
      <c r="W1692" s="117"/>
      <c r="X1692" s="117"/>
      <c r="Y1692" s="117" t="s">
        <v>3481</v>
      </c>
      <c r="Z1692" s="113"/>
      <c r="AA1692" s="114"/>
    </row>
    <row r="1693" spans="10:27" s="1" customFormat="1" ht="13.5" customHeight="1" x14ac:dyDescent="0.15">
      <c r="J1693" s="51"/>
      <c r="K1693" s="53" t="str">
        <f t="shared" si="51"/>
        <v>206</v>
      </c>
      <c r="L1693" s="50" t="s">
        <v>3470</v>
      </c>
      <c r="M1693" s="51" t="s">
        <v>3471</v>
      </c>
      <c r="T1693" s="113" t="str">
        <f t="shared" si="50"/>
        <v/>
      </c>
      <c r="U1693" s="117" t="s">
        <v>4626</v>
      </c>
      <c r="V1693" s="117"/>
      <c r="W1693" s="117"/>
      <c r="X1693" s="117"/>
      <c r="Y1693" s="117" t="s">
        <v>3483</v>
      </c>
      <c r="Z1693" s="113"/>
      <c r="AA1693" s="114"/>
    </row>
    <row r="1694" spans="10:27" s="1" customFormat="1" ht="13.5" customHeight="1" x14ac:dyDescent="0.15">
      <c r="J1694" s="51"/>
      <c r="K1694" s="53" t="str">
        <f t="shared" si="51"/>
        <v>207</v>
      </c>
      <c r="L1694" s="50" t="s">
        <v>3472</v>
      </c>
      <c r="M1694" s="51" t="s">
        <v>3473</v>
      </c>
      <c r="T1694" s="113" t="str">
        <f t="shared" si="50"/>
        <v/>
      </c>
      <c r="U1694" s="117" t="s">
        <v>4627</v>
      </c>
      <c r="V1694" s="117"/>
      <c r="W1694" s="117"/>
      <c r="X1694" s="117"/>
      <c r="Y1694" s="117" t="s">
        <v>3485</v>
      </c>
      <c r="Z1694" s="113"/>
      <c r="AA1694" s="114"/>
    </row>
    <row r="1695" spans="10:27" s="1" customFormat="1" ht="13.5" customHeight="1" x14ac:dyDescent="0.15">
      <c r="J1695" s="51"/>
      <c r="K1695" s="53" t="str">
        <f t="shared" si="51"/>
        <v>208</v>
      </c>
      <c r="L1695" s="50" t="s">
        <v>3474</v>
      </c>
      <c r="M1695" s="51" t="s">
        <v>3475</v>
      </c>
      <c r="T1695" s="113" t="str">
        <f t="shared" si="50"/>
        <v/>
      </c>
      <c r="U1695" s="117" t="s">
        <v>4628</v>
      </c>
      <c r="V1695" s="117"/>
      <c r="W1695" s="117"/>
      <c r="X1695" s="117"/>
      <c r="Y1695" s="117" t="s">
        <v>3487</v>
      </c>
      <c r="Z1695" s="113"/>
      <c r="AA1695" s="114"/>
    </row>
    <row r="1696" spans="10:27" s="1" customFormat="1" ht="13.5" customHeight="1" x14ac:dyDescent="0.15">
      <c r="J1696" s="51"/>
      <c r="K1696" s="53" t="str">
        <f t="shared" si="51"/>
        <v>209</v>
      </c>
      <c r="L1696" s="50" t="s">
        <v>3476</v>
      </c>
      <c r="M1696" s="51" t="s">
        <v>3477</v>
      </c>
      <c r="T1696" s="113" t="str">
        <f t="shared" si="50"/>
        <v/>
      </c>
      <c r="U1696" s="117" t="s">
        <v>4629</v>
      </c>
      <c r="V1696" s="117"/>
      <c r="W1696" s="117"/>
      <c r="X1696" s="117"/>
      <c r="Y1696" s="117" t="s">
        <v>3489</v>
      </c>
      <c r="Z1696" s="113"/>
      <c r="AA1696" s="114"/>
    </row>
    <row r="1697" spans="10:27" s="1" customFormat="1" ht="13.5" customHeight="1" x14ac:dyDescent="0.15">
      <c r="J1697" s="51"/>
      <c r="K1697" s="53" t="str">
        <f t="shared" si="51"/>
        <v>210</v>
      </c>
      <c r="L1697" s="50" t="s">
        <v>3478</v>
      </c>
      <c r="M1697" s="51" t="s">
        <v>3479</v>
      </c>
      <c r="T1697" s="113" t="str">
        <f t="shared" si="50"/>
        <v/>
      </c>
      <c r="U1697" s="117" t="s">
        <v>4630</v>
      </c>
      <c r="V1697" s="117"/>
      <c r="W1697" s="117"/>
      <c r="X1697" s="117"/>
      <c r="Y1697" s="117" t="s">
        <v>3491</v>
      </c>
      <c r="Z1697" s="113"/>
      <c r="AA1697" s="114"/>
    </row>
    <row r="1698" spans="10:27" s="1" customFormat="1" ht="13.5" customHeight="1" x14ac:dyDescent="0.15">
      <c r="J1698" s="51"/>
      <c r="K1698" s="53" t="str">
        <f t="shared" si="51"/>
        <v>211</v>
      </c>
      <c r="L1698" s="50" t="s">
        <v>3480</v>
      </c>
      <c r="M1698" s="51" t="s">
        <v>3481</v>
      </c>
      <c r="T1698" s="113" t="str">
        <f t="shared" si="50"/>
        <v/>
      </c>
      <c r="U1698" s="117" t="s">
        <v>4631</v>
      </c>
      <c r="V1698" s="117"/>
      <c r="W1698" s="117"/>
      <c r="X1698" s="117"/>
      <c r="Y1698" s="117" t="s">
        <v>3493</v>
      </c>
      <c r="Z1698" s="113"/>
      <c r="AA1698" s="114"/>
    </row>
    <row r="1699" spans="10:27" s="1" customFormat="1" ht="13.5" customHeight="1" x14ac:dyDescent="0.15">
      <c r="J1699" s="51"/>
      <c r="K1699" s="53" t="str">
        <f t="shared" si="51"/>
        <v>212</v>
      </c>
      <c r="L1699" s="50" t="s">
        <v>3482</v>
      </c>
      <c r="M1699" s="51" t="s">
        <v>3483</v>
      </c>
      <c r="T1699" s="113" t="str">
        <f t="shared" si="50"/>
        <v/>
      </c>
      <c r="U1699" s="117" t="s">
        <v>4632</v>
      </c>
      <c r="V1699" s="117"/>
      <c r="W1699" s="117"/>
      <c r="X1699" s="117"/>
      <c r="Y1699" s="117" t="s">
        <v>3495</v>
      </c>
      <c r="Z1699" s="113"/>
      <c r="AA1699" s="114"/>
    </row>
    <row r="1700" spans="10:27" s="1" customFormat="1" ht="13.5" customHeight="1" x14ac:dyDescent="0.15">
      <c r="J1700" s="51"/>
      <c r="K1700" s="53" t="str">
        <f t="shared" si="51"/>
        <v>213</v>
      </c>
      <c r="L1700" s="50" t="s">
        <v>3484</v>
      </c>
      <c r="M1700" s="51" t="s">
        <v>3485</v>
      </c>
      <c r="T1700" s="113" t="str">
        <f t="shared" si="50"/>
        <v/>
      </c>
      <c r="U1700" s="117" t="s">
        <v>4633</v>
      </c>
      <c r="V1700" s="117"/>
      <c r="W1700" s="117"/>
      <c r="X1700" s="117"/>
      <c r="Y1700" s="117" t="s">
        <v>3497</v>
      </c>
      <c r="Z1700" s="113"/>
      <c r="AA1700" s="114"/>
    </row>
    <row r="1701" spans="10:27" s="1" customFormat="1" ht="13.5" customHeight="1" x14ac:dyDescent="0.15">
      <c r="J1701" s="51"/>
      <c r="K1701" s="53" t="str">
        <f t="shared" si="51"/>
        <v>214</v>
      </c>
      <c r="L1701" s="50" t="s">
        <v>3486</v>
      </c>
      <c r="M1701" s="51" t="s">
        <v>3487</v>
      </c>
      <c r="T1701" s="113" t="str">
        <f t="shared" si="50"/>
        <v/>
      </c>
      <c r="U1701" s="117" t="s">
        <v>4634</v>
      </c>
      <c r="V1701" s="117"/>
      <c r="W1701" s="117"/>
      <c r="X1701" s="117"/>
      <c r="Y1701" s="117" t="s">
        <v>3499</v>
      </c>
      <c r="Z1701" s="113"/>
      <c r="AA1701" s="114"/>
    </row>
    <row r="1702" spans="10:27" s="1" customFormat="1" ht="13.5" customHeight="1" x14ac:dyDescent="0.15">
      <c r="J1702" s="51"/>
      <c r="K1702" s="53" t="str">
        <f t="shared" si="51"/>
        <v>322</v>
      </c>
      <c r="L1702" s="50" t="s">
        <v>3488</v>
      </c>
      <c r="M1702" s="51" t="s">
        <v>3489</v>
      </c>
      <c r="T1702" s="113" t="str">
        <f t="shared" si="50"/>
        <v/>
      </c>
      <c r="U1702" s="117" t="s">
        <v>4635</v>
      </c>
      <c r="V1702" s="117"/>
      <c r="W1702" s="117"/>
      <c r="X1702" s="117"/>
      <c r="Y1702" s="117" t="s">
        <v>3501</v>
      </c>
      <c r="Z1702" s="113"/>
      <c r="AA1702" s="114"/>
    </row>
    <row r="1703" spans="10:27" s="1" customFormat="1" ht="13.5" customHeight="1" x14ac:dyDescent="0.15">
      <c r="J1703" s="51"/>
      <c r="K1703" s="53" t="str">
        <f t="shared" si="51"/>
        <v>341</v>
      </c>
      <c r="L1703" s="50" t="s">
        <v>3490</v>
      </c>
      <c r="M1703" s="51" t="s">
        <v>3491</v>
      </c>
      <c r="T1703" s="113" t="str">
        <f t="shared" si="50"/>
        <v/>
      </c>
      <c r="U1703" s="117" t="s">
        <v>4636</v>
      </c>
      <c r="V1703" s="117"/>
      <c r="W1703" s="117"/>
      <c r="X1703" s="117"/>
      <c r="Y1703" s="117" t="s">
        <v>3503</v>
      </c>
      <c r="Z1703" s="113"/>
      <c r="AA1703" s="114"/>
    </row>
    <row r="1704" spans="10:27" s="1" customFormat="1" ht="13.5" customHeight="1" x14ac:dyDescent="0.15">
      <c r="J1704" s="51"/>
      <c r="K1704" s="53" t="str">
        <f t="shared" si="51"/>
        <v>461</v>
      </c>
      <c r="L1704" s="50" t="s">
        <v>3492</v>
      </c>
      <c r="M1704" s="51" t="s">
        <v>3493</v>
      </c>
      <c r="T1704" s="113" t="str">
        <f t="shared" si="50"/>
        <v/>
      </c>
      <c r="U1704" s="117" t="s">
        <v>4637</v>
      </c>
      <c r="V1704" s="117"/>
      <c r="W1704" s="117"/>
      <c r="X1704" s="117"/>
      <c r="Y1704" s="117" t="s">
        <v>3505</v>
      </c>
      <c r="Z1704" s="113"/>
      <c r="AA1704" s="114"/>
    </row>
    <row r="1705" spans="10:27" s="1" customFormat="1" ht="13.5" customHeight="1" x14ac:dyDescent="0.15">
      <c r="J1705" s="51"/>
      <c r="K1705" s="53" t="str">
        <f t="shared" si="51"/>
        <v>462</v>
      </c>
      <c r="L1705" s="50" t="s">
        <v>3494</v>
      </c>
      <c r="M1705" s="51" t="s">
        <v>3495</v>
      </c>
      <c r="T1705" s="113" t="str">
        <f t="shared" si="50"/>
        <v/>
      </c>
      <c r="U1705" s="117" t="s">
        <v>4638</v>
      </c>
      <c r="V1705" s="117"/>
      <c r="W1705" s="117"/>
      <c r="X1705" s="117"/>
      <c r="Y1705" s="117" t="s">
        <v>3507</v>
      </c>
      <c r="Z1705" s="113"/>
      <c r="AA1705" s="114"/>
    </row>
    <row r="1706" spans="10:27" s="1" customFormat="1" ht="13.5" customHeight="1" x14ac:dyDescent="0.15">
      <c r="J1706" s="51"/>
      <c r="K1706" s="53" t="str">
        <f t="shared" si="51"/>
        <v>201</v>
      </c>
      <c r="L1706" s="50" t="s">
        <v>3496</v>
      </c>
      <c r="M1706" s="51" t="s">
        <v>3497</v>
      </c>
      <c r="T1706" s="113" t="str">
        <f t="shared" si="50"/>
        <v/>
      </c>
      <c r="U1706" s="117" t="s">
        <v>4639</v>
      </c>
      <c r="V1706" s="117"/>
      <c r="W1706" s="117"/>
      <c r="X1706" s="117"/>
      <c r="Y1706" s="117" t="s">
        <v>3509</v>
      </c>
      <c r="Z1706" s="113"/>
      <c r="AA1706" s="114"/>
    </row>
    <row r="1707" spans="10:27" s="1" customFormat="1" ht="13.5" customHeight="1" x14ac:dyDescent="0.15">
      <c r="J1707" s="51"/>
      <c r="K1707" s="53" t="str">
        <f t="shared" si="51"/>
        <v>202</v>
      </c>
      <c r="L1707" s="50" t="s">
        <v>3498</v>
      </c>
      <c r="M1707" s="51" t="s">
        <v>3499</v>
      </c>
      <c r="T1707" s="113" t="str">
        <f t="shared" si="50"/>
        <v/>
      </c>
      <c r="U1707" s="117" t="s">
        <v>4640</v>
      </c>
      <c r="V1707" s="117"/>
      <c r="W1707" s="117"/>
      <c r="X1707" s="117"/>
      <c r="Y1707" s="117" t="s">
        <v>3511</v>
      </c>
      <c r="Z1707" s="113"/>
      <c r="AA1707" s="114"/>
    </row>
    <row r="1708" spans="10:27" s="1" customFormat="1" ht="13.5" customHeight="1" x14ac:dyDescent="0.15">
      <c r="J1708" s="51"/>
      <c r="K1708" s="53" t="str">
        <f t="shared" si="51"/>
        <v>203</v>
      </c>
      <c r="L1708" s="50" t="s">
        <v>3500</v>
      </c>
      <c r="M1708" s="51" t="s">
        <v>3501</v>
      </c>
      <c r="T1708" s="113" t="str">
        <f t="shared" si="50"/>
        <v/>
      </c>
      <c r="U1708" s="117" t="s">
        <v>4641</v>
      </c>
      <c r="V1708" s="117"/>
      <c r="W1708" s="117"/>
      <c r="X1708" s="117"/>
      <c r="Y1708" s="117" t="s">
        <v>3513</v>
      </c>
      <c r="Z1708" s="113"/>
      <c r="AA1708" s="114"/>
    </row>
    <row r="1709" spans="10:27" s="1" customFormat="1" ht="13.5" customHeight="1" x14ac:dyDescent="0.15">
      <c r="J1709" s="51"/>
      <c r="K1709" s="53" t="str">
        <f t="shared" si="51"/>
        <v>204</v>
      </c>
      <c r="L1709" s="50" t="s">
        <v>3502</v>
      </c>
      <c r="M1709" s="51" t="s">
        <v>3503</v>
      </c>
      <c r="T1709" s="113" t="str">
        <f t="shared" si="50"/>
        <v/>
      </c>
      <c r="U1709" s="117" t="s">
        <v>4642</v>
      </c>
      <c r="V1709" s="117"/>
      <c r="W1709" s="117"/>
      <c r="X1709" s="117"/>
      <c r="Y1709" s="117" t="s">
        <v>3515</v>
      </c>
      <c r="Z1709" s="113"/>
      <c r="AA1709" s="114"/>
    </row>
    <row r="1710" spans="10:27" s="1" customFormat="1" ht="13.5" customHeight="1" x14ac:dyDescent="0.15">
      <c r="J1710" s="51"/>
      <c r="K1710" s="53" t="str">
        <f t="shared" si="51"/>
        <v>205</v>
      </c>
      <c r="L1710" s="50" t="s">
        <v>3504</v>
      </c>
      <c r="M1710" s="51" t="s">
        <v>3505</v>
      </c>
      <c r="T1710" s="113" t="str">
        <f t="shared" si="50"/>
        <v/>
      </c>
      <c r="U1710" s="117" t="s">
        <v>4643</v>
      </c>
      <c r="V1710" s="117"/>
      <c r="W1710" s="117"/>
      <c r="X1710" s="117"/>
      <c r="Y1710" s="117" t="s">
        <v>3517</v>
      </c>
      <c r="Z1710" s="113"/>
      <c r="AA1710" s="114"/>
    </row>
    <row r="1711" spans="10:27" s="1" customFormat="1" ht="13.5" customHeight="1" x14ac:dyDescent="0.15">
      <c r="J1711" s="51"/>
      <c r="K1711" s="53" t="str">
        <f t="shared" si="51"/>
        <v>206</v>
      </c>
      <c r="L1711" s="50" t="s">
        <v>3506</v>
      </c>
      <c r="M1711" s="51" t="s">
        <v>3507</v>
      </c>
      <c r="T1711" s="113" t="str">
        <f t="shared" si="50"/>
        <v/>
      </c>
      <c r="U1711" s="117" t="s">
        <v>4644</v>
      </c>
      <c r="V1711" s="117"/>
      <c r="W1711" s="117"/>
      <c r="X1711" s="117"/>
      <c r="Y1711" s="117" t="s">
        <v>3519</v>
      </c>
      <c r="Z1711" s="113"/>
      <c r="AA1711" s="114"/>
    </row>
    <row r="1712" spans="10:27" s="1" customFormat="1" ht="13.5" customHeight="1" x14ac:dyDescent="0.15">
      <c r="J1712" s="51"/>
      <c r="K1712" s="53" t="str">
        <f t="shared" si="51"/>
        <v>207</v>
      </c>
      <c r="L1712" s="50" t="s">
        <v>3508</v>
      </c>
      <c r="M1712" s="51" t="s">
        <v>3509</v>
      </c>
      <c r="T1712" s="113" t="str">
        <f t="shared" si="50"/>
        <v/>
      </c>
      <c r="U1712" s="117" t="s">
        <v>4645</v>
      </c>
      <c r="V1712" s="117"/>
      <c r="W1712" s="117"/>
      <c r="X1712" s="117"/>
      <c r="Y1712" s="117" t="s">
        <v>3521</v>
      </c>
      <c r="Z1712" s="113"/>
      <c r="AA1712" s="114"/>
    </row>
    <row r="1713" spans="10:27" s="1" customFormat="1" ht="13.5" customHeight="1" x14ac:dyDescent="0.15">
      <c r="J1713" s="51"/>
      <c r="K1713" s="53" t="str">
        <f t="shared" si="51"/>
        <v>208</v>
      </c>
      <c r="L1713" s="50" t="s">
        <v>3510</v>
      </c>
      <c r="M1713" s="51" t="s">
        <v>3511</v>
      </c>
      <c r="T1713" s="113" t="str">
        <f t="shared" si="50"/>
        <v/>
      </c>
      <c r="U1713" s="117" t="s">
        <v>4646</v>
      </c>
      <c r="V1713" s="117"/>
      <c r="W1713" s="117"/>
      <c r="X1713" s="117"/>
      <c r="Y1713" s="117" t="s">
        <v>3523</v>
      </c>
      <c r="Z1713" s="113"/>
      <c r="AA1713" s="114"/>
    </row>
    <row r="1714" spans="10:27" s="1" customFormat="1" ht="13.5" customHeight="1" x14ac:dyDescent="0.15">
      <c r="J1714" s="51"/>
      <c r="K1714" s="53" t="str">
        <f t="shared" si="51"/>
        <v>209</v>
      </c>
      <c r="L1714" s="50" t="s">
        <v>3512</v>
      </c>
      <c r="M1714" s="51" t="s">
        <v>3513</v>
      </c>
      <c r="T1714" s="113" t="str">
        <f t="shared" si="50"/>
        <v/>
      </c>
      <c r="U1714" s="117" t="s">
        <v>4647</v>
      </c>
      <c r="V1714" s="117"/>
      <c r="W1714" s="117"/>
      <c r="X1714" s="117"/>
      <c r="Y1714" s="117" t="s">
        <v>3525</v>
      </c>
      <c r="Z1714" s="113"/>
      <c r="AA1714" s="114"/>
    </row>
    <row r="1715" spans="10:27" s="1" customFormat="1" ht="13.5" customHeight="1" x14ac:dyDescent="0.15">
      <c r="J1715" s="51"/>
      <c r="K1715" s="53" t="str">
        <f t="shared" si="51"/>
        <v>341</v>
      </c>
      <c r="L1715" s="50" t="s">
        <v>3514</v>
      </c>
      <c r="M1715" s="51" t="s">
        <v>3515</v>
      </c>
      <c r="T1715" s="113" t="str">
        <f t="shared" si="50"/>
        <v/>
      </c>
      <c r="U1715" s="117" t="s">
        <v>4648</v>
      </c>
      <c r="V1715" s="117"/>
      <c r="W1715" s="117"/>
      <c r="X1715" s="117"/>
      <c r="Y1715" s="117" t="s">
        <v>3527</v>
      </c>
      <c r="Z1715" s="113"/>
      <c r="AA1715" s="114"/>
    </row>
    <row r="1716" spans="10:27" s="1" customFormat="1" ht="13.5" customHeight="1" x14ac:dyDescent="0.15">
      <c r="J1716" s="51"/>
      <c r="K1716" s="53" t="str">
        <f t="shared" si="51"/>
        <v>361</v>
      </c>
      <c r="L1716" s="50" t="s">
        <v>3516</v>
      </c>
      <c r="M1716" s="51" t="s">
        <v>3517</v>
      </c>
      <c r="T1716" s="113" t="str">
        <f t="shared" si="50"/>
        <v/>
      </c>
      <c r="U1716" s="117" t="s">
        <v>4649</v>
      </c>
      <c r="V1716" s="117"/>
      <c r="W1716" s="117"/>
      <c r="X1716" s="117"/>
      <c r="Y1716" s="117" t="s">
        <v>3529</v>
      </c>
      <c r="Z1716" s="113"/>
      <c r="AA1716" s="114"/>
    </row>
    <row r="1717" spans="10:27" s="1" customFormat="1" ht="13.5" customHeight="1" x14ac:dyDescent="0.15">
      <c r="J1717" s="51"/>
      <c r="K1717" s="53" t="str">
        <f t="shared" si="51"/>
        <v>382</v>
      </c>
      <c r="L1717" s="50" t="s">
        <v>3518</v>
      </c>
      <c r="M1717" s="51" t="s">
        <v>3519</v>
      </c>
      <c r="T1717" s="113" t="str">
        <f t="shared" si="50"/>
        <v/>
      </c>
      <c r="U1717" s="117" t="s">
        <v>4650</v>
      </c>
      <c r="V1717" s="117"/>
      <c r="W1717" s="117"/>
      <c r="X1717" s="117"/>
      <c r="Y1717" s="117" t="s">
        <v>3531</v>
      </c>
      <c r="Z1717" s="113"/>
      <c r="AA1717" s="114"/>
    </row>
    <row r="1718" spans="10:27" s="1" customFormat="1" ht="13.5" customHeight="1" x14ac:dyDescent="0.15">
      <c r="J1718" s="51"/>
      <c r="K1718" s="53" t="str">
        <f t="shared" si="51"/>
        <v>383</v>
      </c>
      <c r="L1718" s="50" t="s">
        <v>3520</v>
      </c>
      <c r="M1718" s="51" t="s">
        <v>3521</v>
      </c>
      <c r="T1718" s="113" t="str">
        <f t="shared" si="50"/>
        <v/>
      </c>
      <c r="U1718" s="117" t="s">
        <v>4651</v>
      </c>
      <c r="V1718" s="117"/>
      <c r="W1718" s="117"/>
      <c r="X1718" s="117"/>
      <c r="Y1718" s="117" t="s">
        <v>3533</v>
      </c>
      <c r="Z1718" s="113"/>
      <c r="AA1718" s="114"/>
    </row>
    <row r="1719" spans="10:27" s="1" customFormat="1" ht="13.5" customHeight="1" x14ac:dyDescent="0.15">
      <c r="J1719" s="51"/>
      <c r="K1719" s="53" t="str">
        <f t="shared" si="51"/>
        <v>401</v>
      </c>
      <c r="L1719" s="50" t="s">
        <v>3522</v>
      </c>
      <c r="M1719" s="51" t="s">
        <v>3523</v>
      </c>
      <c r="T1719" s="113" t="str">
        <f t="shared" si="50"/>
        <v/>
      </c>
      <c r="U1719" s="117" t="s">
        <v>4652</v>
      </c>
      <c r="V1719" s="117"/>
      <c r="W1719" s="117"/>
      <c r="X1719" s="117"/>
      <c r="Y1719" s="117" t="s">
        <v>3535</v>
      </c>
      <c r="Z1719" s="113"/>
      <c r="AA1719" s="114"/>
    </row>
    <row r="1720" spans="10:27" s="1" customFormat="1" ht="13.5" customHeight="1" x14ac:dyDescent="0.15">
      <c r="J1720" s="51"/>
      <c r="K1720" s="53" t="str">
        <f t="shared" si="51"/>
        <v>402</v>
      </c>
      <c r="L1720" s="50" t="s">
        <v>3524</v>
      </c>
      <c r="M1720" s="51" t="s">
        <v>3525</v>
      </c>
      <c r="T1720" s="113" t="str">
        <f t="shared" si="50"/>
        <v/>
      </c>
      <c r="U1720" s="117" t="s">
        <v>4653</v>
      </c>
      <c r="V1720" s="117"/>
      <c r="W1720" s="117"/>
      <c r="X1720" s="117"/>
      <c r="Y1720" s="117" t="s">
        <v>3537</v>
      </c>
      <c r="Z1720" s="113"/>
      <c r="AA1720" s="114"/>
    </row>
    <row r="1721" spans="10:27" s="1" customFormat="1" ht="13.5" customHeight="1" x14ac:dyDescent="0.15">
      <c r="J1721" s="51"/>
      <c r="K1721" s="53" t="str">
        <f t="shared" si="51"/>
        <v>403</v>
      </c>
      <c r="L1721" s="50" t="s">
        <v>3526</v>
      </c>
      <c r="M1721" s="51" t="s">
        <v>3527</v>
      </c>
      <c r="T1721" s="113" t="str">
        <f t="shared" si="50"/>
        <v/>
      </c>
      <c r="U1721" s="117" t="s">
        <v>4654</v>
      </c>
      <c r="V1721" s="117"/>
      <c r="W1721" s="117"/>
      <c r="X1721" s="117"/>
      <c r="Y1721" s="117" t="s">
        <v>3539</v>
      </c>
      <c r="Z1721" s="113"/>
      <c r="AA1721" s="114"/>
    </row>
    <row r="1722" spans="10:27" s="1" customFormat="1" ht="13.5" customHeight="1" x14ac:dyDescent="0.15">
      <c r="J1722" s="51"/>
      <c r="K1722" s="53" t="str">
        <f t="shared" si="51"/>
        <v>404</v>
      </c>
      <c r="L1722" s="50" t="s">
        <v>3528</v>
      </c>
      <c r="M1722" s="51" t="s">
        <v>3529</v>
      </c>
      <c r="T1722" s="113" t="str">
        <f t="shared" si="50"/>
        <v/>
      </c>
      <c r="U1722" s="117" t="s">
        <v>4655</v>
      </c>
      <c r="V1722" s="117"/>
      <c r="W1722" s="117"/>
      <c r="X1722" s="117"/>
      <c r="Y1722" s="117" t="s">
        <v>3541</v>
      </c>
      <c r="Z1722" s="113"/>
      <c r="AA1722" s="114"/>
    </row>
    <row r="1723" spans="10:27" s="1" customFormat="1" ht="13.5" customHeight="1" x14ac:dyDescent="0.15">
      <c r="J1723" s="51"/>
      <c r="K1723" s="53" t="str">
        <f t="shared" si="51"/>
        <v>405</v>
      </c>
      <c r="L1723" s="50" t="s">
        <v>3530</v>
      </c>
      <c r="M1723" s="51" t="s">
        <v>3531</v>
      </c>
      <c r="T1723" s="113" t="str">
        <f t="shared" si="50"/>
        <v/>
      </c>
      <c r="U1723" s="117" t="s">
        <v>4656</v>
      </c>
      <c r="V1723" s="117"/>
      <c r="W1723" s="117"/>
      <c r="X1723" s="117"/>
      <c r="Y1723" s="117" t="s">
        <v>3543</v>
      </c>
      <c r="Z1723" s="113"/>
      <c r="AA1723" s="114"/>
    </row>
    <row r="1724" spans="10:27" s="1" customFormat="1" ht="13.5" customHeight="1" x14ac:dyDescent="0.15">
      <c r="J1724" s="51"/>
      <c r="K1724" s="53" t="str">
        <f t="shared" si="51"/>
        <v>406</v>
      </c>
      <c r="L1724" s="50" t="s">
        <v>3532</v>
      </c>
      <c r="M1724" s="51" t="s">
        <v>3533</v>
      </c>
      <c r="T1724" s="113" t="str">
        <f t="shared" si="50"/>
        <v/>
      </c>
      <c r="U1724" s="117" t="s">
        <v>4657</v>
      </c>
      <c r="V1724" s="117"/>
      <c r="W1724" s="117"/>
      <c r="X1724" s="117"/>
      <c r="Y1724" s="117" t="s">
        <v>3545</v>
      </c>
      <c r="Z1724" s="113"/>
      <c r="AA1724" s="114"/>
    </row>
    <row r="1725" spans="10:27" s="1" customFormat="1" ht="13.5" customHeight="1" x14ac:dyDescent="0.15">
      <c r="J1725" s="51"/>
      <c r="K1725" s="53" t="str">
        <f t="shared" si="51"/>
        <v>421</v>
      </c>
      <c r="L1725" s="50" t="s">
        <v>3534</v>
      </c>
      <c r="M1725" s="51" t="s">
        <v>3535</v>
      </c>
      <c r="T1725" s="113" t="str">
        <f t="shared" si="50"/>
        <v/>
      </c>
      <c r="U1725" s="117" t="s">
        <v>4658</v>
      </c>
      <c r="V1725" s="117"/>
      <c r="W1725" s="117"/>
      <c r="X1725" s="117"/>
      <c r="Y1725" s="117" t="s">
        <v>3547</v>
      </c>
      <c r="Z1725" s="113"/>
      <c r="AA1725" s="114"/>
    </row>
    <row r="1726" spans="10:27" s="1" customFormat="1" ht="13.5" customHeight="1" x14ac:dyDescent="0.15">
      <c r="J1726" s="51"/>
      <c r="K1726" s="53" t="str">
        <f t="shared" si="51"/>
        <v>429</v>
      </c>
      <c r="L1726" s="50" t="s">
        <v>3536</v>
      </c>
      <c r="M1726" s="51" t="s">
        <v>3537</v>
      </c>
      <c r="T1726" s="113" t="str">
        <f t="shared" si="50"/>
        <v/>
      </c>
      <c r="U1726" s="117" t="s">
        <v>4659</v>
      </c>
      <c r="V1726" s="117"/>
      <c r="W1726" s="117"/>
      <c r="X1726" s="117"/>
      <c r="Y1726" s="117" t="s">
        <v>3549</v>
      </c>
      <c r="Z1726" s="113"/>
      <c r="AA1726" s="114"/>
    </row>
    <row r="1727" spans="10:27" s="1" customFormat="1" ht="13.5" customHeight="1" x14ac:dyDescent="0.15">
      <c r="J1727" s="51"/>
      <c r="K1727" s="53" t="str">
        <f t="shared" si="51"/>
        <v>430</v>
      </c>
      <c r="L1727" s="50" t="s">
        <v>3538</v>
      </c>
      <c r="M1727" s="51" t="s">
        <v>3539</v>
      </c>
      <c r="T1727" s="113" t="str">
        <f t="shared" si="50"/>
        <v/>
      </c>
      <c r="U1727" s="117" t="s">
        <v>4660</v>
      </c>
      <c r="V1727" s="117"/>
      <c r="W1727" s="117"/>
      <c r="X1727" s="117"/>
      <c r="Y1727" s="117" t="s">
        <v>3551</v>
      </c>
      <c r="Z1727" s="113"/>
      <c r="AA1727" s="114"/>
    </row>
    <row r="1728" spans="10:27" s="1" customFormat="1" ht="13.5" customHeight="1" x14ac:dyDescent="0.15">
      <c r="J1728" s="51"/>
      <c r="K1728" s="53" t="str">
        <f t="shared" si="51"/>
        <v>431</v>
      </c>
      <c r="L1728" s="50" t="s">
        <v>3540</v>
      </c>
      <c r="M1728" s="51" t="s">
        <v>3541</v>
      </c>
      <c r="T1728" s="113" t="str">
        <f t="shared" si="50"/>
        <v/>
      </c>
      <c r="U1728" s="117" t="s">
        <v>4661</v>
      </c>
      <c r="V1728" s="117"/>
      <c r="W1728" s="117"/>
      <c r="X1728" s="117"/>
      <c r="Y1728" s="117" t="s">
        <v>3553</v>
      </c>
      <c r="Z1728" s="113"/>
      <c r="AA1728" s="114"/>
    </row>
    <row r="1729" spans="10:27" s="1" customFormat="1" ht="13.5" customHeight="1" x14ac:dyDescent="0.15">
      <c r="J1729" s="51"/>
      <c r="K1729" s="53" t="str">
        <f t="shared" si="51"/>
        <v>441</v>
      </c>
      <c r="L1729" s="50" t="s">
        <v>3542</v>
      </c>
      <c r="M1729" s="51" t="s">
        <v>3543</v>
      </c>
      <c r="T1729" s="113" t="str">
        <f t="shared" si="50"/>
        <v/>
      </c>
      <c r="U1729" s="117" t="s">
        <v>4662</v>
      </c>
      <c r="V1729" s="117"/>
      <c r="W1729" s="117"/>
      <c r="X1729" s="117"/>
      <c r="Y1729" s="117" t="s">
        <v>3555</v>
      </c>
      <c r="Z1729" s="113"/>
      <c r="AA1729" s="114"/>
    </row>
    <row r="1730" spans="10:27" s="1" customFormat="1" ht="13.5" customHeight="1" x14ac:dyDescent="0.15">
      <c r="J1730" s="51"/>
      <c r="K1730" s="53" t="str">
        <f t="shared" si="51"/>
        <v>442</v>
      </c>
      <c r="L1730" s="50" t="s">
        <v>3544</v>
      </c>
      <c r="M1730" s="51" t="s">
        <v>3545</v>
      </c>
      <c r="T1730" s="113" t="str">
        <f t="shared" si="50"/>
        <v/>
      </c>
      <c r="U1730" s="117" t="s">
        <v>4663</v>
      </c>
      <c r="V1730" s="117"/>
      <c r="W1730" s="117"/>
      <c r="X1730" s="117"/>
      <c r="Y1730" s="117" t="s">
        <v>3557</v>
      </c>
      <c r="Z1730" s="113"/>
      <c r="AA1730" s="114"/>
    </row>
    <row r="1731" spans="10:27" s="1" customFormat="1" ht="13.5" customHeight="1" x14ac:dyDescent="0.15">
      <c r="J1731" s="51"/>
      <c r="K1731" s="53" t="str">
        <f t="shared" si="51"/>
        <v>443</v>
      </c>
      <c r="L1731" s="50" t="s">
        <v>3546</v>
      </c>
      <c r="M1731" s="51" t="s">
        <v>3547</v>
      </c>
      <c r="T1731" s="113" t="str">
        <f t="shared" si="50"/>
        <v/>
      </c>
      <c r="U1731" s="117" t="s">
        <v>4664</v>
      </c>
      <c r="V1731" s="117"/>
      <c r="W1731" s="117"/>
      <c r="X1731" s="117"/>
      <c r="Y1731" s="117" t="s">
        <v>3559</v>
      </c>
      <c r="Z1731" s="113"/>
      <c r="AA1731" s="114"/>
    </row>
    <row r="1732" spans="10:27" s="1" customFormat="1" ht="13.5" customHeight="1" x14ac:dyDescent="0.15">
      <c r="J1732" s="51"/>
      <c r="K1732" s="53" t="str">
        <f t="shared" si="51"/>
        <v>201</v>
      </c>
      <c r="L1732" s="50" t="s">
        <v>3548</v>
      </c>
      <c r="M1732" s="51" t="s">
        <v>3549</v>
      </c>
      <c r="T1732" s="113" t="str">
        <f t="shared" si="50"/>
        <v/>
      </c>
      <c r="U1732" s="117" t="s">
        <v>4665</v>
      </c>
      <c r="V1732" s="117"/>
      <c r="W1732" s="117"/>
      <c r="X1732" s="117"/>
      <c r="Y1732" s="117" t="s">
        <v>3561</v>
      </c>
      <c r="Z1732" s="113"/>
      <c r="AA1732" s="114"/>
    </row>
    <row r="1733" spans="10:27" s="1" customFormat="1" ht="13.5" customHeight="1" x14ac:dyDescent="0.15">
      <c r="J1733" s="51"/>
      <c r="K1733" s="53" t="str">
        <f t="shared" si="51"/>
        <v>203</v>
      </c>
      <c r="L1733" s="50" t="s">
        <v>3550</v>
      </c>
      <c r="M1733" s="51" t="s">
        <v>3551</v>
      </c>
      <c r="T1733" s="113" t="str">
        <f t="shared" ref="T1733:T1796" si="52">Q1733&amp;H1733</f>
        <v/>
      </c>
      <c r="U1733" s="117" t="s">
        <v>4666</v>
      </c>
      <c r="V1733" s="117"/>
      <c r="W1733" s="117"/>
      <c r="X1733" s="117"/>
      <c r="Y1733" s="117" t="s">
        <v>3563</v>
      </c>
      <c r="Z1733" s="113"/>
      <c r="AA1733" s="114"/>
    </row>
    <row r="1734" spans="10:27" s="1" customFormat="1" ht="13.5" customHeight="1" x14ac:dyDescent="0.15">
      <c r="J1734" s="51"/>
      <c r="K1734" s="53" t="str">
        <f t="shared" ref="K1734:K1797" si="53">RIGHT(L1734,3)</f>
        <v>204</v>
      </c>
      <c r="L1734" s="50" t="s">
        <v>3552</v>
      </c>
      <c r="M1734" s="51" t="s">
        <v>3553</v>
      </c>
      <c r="T1734" s="113" t="str">
        <f t="shared" si="52"/>
        <v/>
      </c>
      <c r="U1734" s="117" t="s">
        <v>4667</v>
      </c>
      <c r="V1734" s="117"/>
      <c r="W1734" s="117"/>
      <c r="X1734" s="117"/>
      <c r="Y1734" s="117" t="s">
        <v>3565</v>
      </c>
      <c r="Z1734" s="113"/>
      <c r="AA1734" s="114"/>
    </row>
    <row r="1735" spans="10:27" s="1" customFormat="1" ht="13.5" customHeight="1" x14ac:dyDescent="0.15">
      <c r="J1735" s="51"/>
      <c r="K1735" s="53" t="str">
        <f t="shared" si="53"/>
        <v>206</v>
      </c>
      <c r="L1735" s="50" t="s">
        <v>3554</v>
      </c>
      <c r="M1735" s="51" t="s">
        <v>3555</v>
      </c>
      <c r="T1735" s="113" t="str">
        <f t="shared" si="52"/>
        <v/>
      </c>
      <c r="U1735" s="117" t="s">
        <v>4668</v>
      </c>
      <c r="V1735" s="117"/>
      <c r="W1735" s="117"/>
      <c r="X1735" s="117"/>
      <c r="Y1735" s="117" t="s">
        <v>3567</v>
      </c>
      <c r="Z1735" s="113"/>
      <c r="AA1735" s="114"/>
    </row>
    <row r="1736" spans="10:27" s="1" customFormat="1" ht="13.5" customHeight="1" x14ac:dyDescent="0.15">
      <c r="J1736" s="51"/>
      <c r="K1736" s="53" t="str">
        <f t="shared" si="53"/>
        <v>208</v>
      </c>
      <c r="L1736" s="50" t="s">
        <v>3556</v>
      </c>
      <c r="M1736" s="51" t="s">
        <v>3557</v>
      </c>
      <c r="T1736" s="113" t="str">
        <f t="shared" si="52"/>
        <v/>
      </c>
      <c r="U1736" s="117" t="s">
        <v>4669</v>
      </c>
      <c r="V1736" s="117"/>
      <c r="W1736" s="117"/>
      <c r="X1736" s="117"/>
      <c r="Y1736" s="117" t="s">
        <v>3569</v>
      </c>
      <c r="Z1736" s="113"/>
      <c r="AA1736" s="114"/>
    </row>
    <row r="1737" spans="10:27" s="1" customFormat="1" ht="13.5" customHeight="1" x14ac:dyDescent="0.15">
      <c r="J1737" s="51"/>
      <c r="K1737" s="53" t="str">
        <f t="shared" si="53"/>
        <v>210</v>
      </c>
      <c r="L1737" s="50" t="s">
        <v>3558</v>
      </c>
      <c r="M1737" s="51" t="s">
        <v>3559</v>
      </c>
      <c r="T1737" s="113" t="str">
        <f t="shared" si="52"/>
        <v/>
      </c>
      <c r="U1737" s="117" t="s">
        <v>4670</v>
      </c>
      <c r="V1737" s="117"/>
      <c r="W1737" s="117"/>
      <c r="X1737" s="117"/>
      <c r="Y1737" s="117" t="s">
        <v>3571</v>
      </c>
      <c r="Z1737" s="113"/>
      <c r="AA1737" s="114"/>
    </row>
    <row r="1738" spans="10:27" s="1" customFormat="1" ht="13.5" customHeight="1" x14ac:dyDescent="0.15">
      <c r="J1738" s="51"/>
      <c r="K1738" s="53" t="str">
        <f t="shared" si="53"/>
        <v>213</v>
      </c>
      <c r="L1738" s="50" t="s">
        <v>3560</v>
      </c>
      <c r="M1738" s="51" t="s">
        <v>3561</v>
      </c>
      <c r="T1738" s="113" t="str">
        <f t="shared" si="52"/>
        <v/>
      </c>
      <c r="U1738" s="117" t="s">
        <v>4671</v>
      </c>
      <c r="V1738" s="117"/>
      <c r="W1738" s="117"/>
      <c r="X1738" s="117"/>
      <c r="Y1738" s="117" t="s">
        <v>3573</v>
      </c>
      <c r="Z1738" s="113"/>
      <c r="AA1738" s="114"/>
    </row>
    <row r="1739" spans="10:27" s="1" customFormat="1" ht="13.5" customHeight="1" x14ac:dyDescent="0.15">
      <c r="J1739" s="51"/>
      <c r="K1739" s="53" t="str">
        <f t="shared" si="53"/>
        <v>214</v>
      </c>
      <c r="L1739" s="50" t="s">
        <v>3562</v>
      </c>
      <c r="M1739" s="51" t="s">
        <v>3563</v>
      </c>
      <c r="T1739" s="113" t="str">
        <f t="shared" si="52"/>
        <v/>
      </c>
      <c r="U1739" s="117" t="s">
        <v>4672</v>
      </c>
      <c r="V1739" s="117"/>
      <c r="W1739" s="117"/>
      <c r="X1739" s="117"/>
      <c r="Y1739" s="117" t="s">
        <v>3575</v>
      </c>
      <c r="Z1739" s="113"/>
      <c r="AA1739" s="114"/>
    </row>
    <row r="1740" spans="10:27" s="1" customFormat="1" ht="13.5" customHeight="1" x14ac:dyDescent="0.15">
      <c r="J1740" s="51"/>
      <c r="K1740" s="53" t="str">
        <f t="shared" si="53"/>
        <v>215</v>
      </c>
      <c r="L1740" s="50" t="s">
        <v>3564</v>
      </c>
      <c r="M1740" s="51" t="s">
        <v>3565</v>
      </c>
      <c r="T1740" s="113" t="str">
        <f t="shared" si="52"/>
        <v/>
      </c>
      <c r="U1740" s="117" t="s">
        <v>4673</v>
      </c>
      <c r="V1740" s="117"/>
      <c r="W1740" s="117"/>
      <c r="X1740" s="117"/>
      <c r="Y1740" s="117" t="s">
        <v>3577</v>
      </c>
      <c r="Z1740" s="113"/>
      <c r="AA1740" s="114"/>
    </row>
    <row r="1741" spans="10:27" s="1" customFormat="1" ht="13.5" customHeight="1" x14ac:dyDescent="0.15">
      <c r="J1741" s="51"/>
      <c r="K1741" s="53" t="str">
        <f t="shared" si="53"/>
        <v>216</v>
      </c>
      <c r="L1741" s="50" t="s">
        <v>3566</v>
      </c>
      <c r="M1741" s="51" t="s">
        <v>3567</v>
      </c>
      <c r="T1741" s="113" t="str">
        <f t="shared" si="52"/>
        <v/>
      </c>
      <c r="U1741" s="117" t="s">
        <v>4674</v>
      </c>
      <c r="V1741" s="117"/>
      <c r="W1741" s="117"/>
      <c r="X1741" s="117"/>
      <c r="Y1741" s="117" t="s">
        <v>3579</v>
      </c>
      <c r="Z1741" s="113"/>
      <c r="AA1741" s="114"/>
    </row>
    <row r="1742" spans="10:27" s="1" customFormat="1" ht="13.5" customHeight="1" x14ac:dyDescent="0.15">
      <c r="J1742" s="51"/>
      <c r="K1742" s="53" t="str">
        <f t="shared" si="53"/>
        <v>217</v>
      </c>
      <c r="L1742" s="50" t="s">
        <v>3568</v>
      </c>
      <c r="M1742" s="51" t="s">
        <v>3569</v>
      </c>
      <c r="T1742" s="113" t="str">
        <f t="shared" si="52"/>
        <v/>
      </c>
      <c r="U1742" s="117" t="s">
        <v>4675</v>
      </c>
      <c r="V1742" s="117"/>
      <c r="W1742" s="117"/>
      <c r="X1742" s="117"/>
      <c r="Y1742" s="117" t="s">
        <v>3581</v>
      </c>
      <c r="Z1742" s="113"/>
      <c r="AA1742" s="114"/>
    </row>
    <row r="1743" spans="10:27" s="1" customFormat="1" ht="13.5" customHeight="1" x14ac:dyDescent="0.15">
      <c r="J1743" s="51"/>
      <c r="K1743" s="53" t="str">
        <f t="shared" si="53"/>
        <v>218</v>
      </c>
      <c r="L1743" s="50" t="s">
        <v>3570</v>
      </c>
      <c r="M1743" s="51" t="s">
        <v>3571</v>
      </c>
      <c r="T1743" s="113" t="str">
        <f t="shared" si="52"/>
        <v/>
      </c>
      <c r="U1743" s="117" t="s">
        <v>4676</v>
      </c>
      <c r="V1743" s="117"/>
      <c r="W1743" s="117"/>
      <c r="X1743" s="117"/>
      <c r="Y1743" s="117" t="s">
        <v>3583</v>
      </c>
      <c r="Z1743" s="113"/>
      <c r="AA1743" s="114"/>
    </row>
    <row r="1744" spans="10:27" s="1" customFormat="1" ht="13.5" customHeight="1" x14ac:dyDescent="0.15">
      <c r="J1744" s="51"/>
      <c r="K1744" s="53" t="str">
        <f t="shared" si="53"/>
        <v>219</v>
      </c>
      <c r="L1744" s="50" t="s">
        <v>3572</v>
      </c>
      <c r="M1744" s="51" t="s">
        <v>3573</v>
      </c>
      <c r="T1744" s="113" t="str">
        <f t="shared" si="52"/>
        <v/>
      </c>
      <c r="U1744" s="117" t="s">
        <v>4677</v>
      </c>
      <c r="V1744" s="117"/>
      <c r="W1744" s="117"/>
      <c r="X1744" s="117"/>
      <c r="Y1744" s="117" t="s">
        <v>3585</v>
      </c>
      <c r="Z1744" s="113"/>
      <c r="AA1744" s="114"/>
    </row>
    <row r="1745" spans="10:27" s="1" customFormat="1" ht="13.5" customHeight="1" x14ac:dyDescent="0.15">
      <c r="J1745" s="51"/>
      <c r="K1745" s="53" t="str">
        <f t="shared" si="53"/>
        <v>220</v>
      </c>
      <c r="L1745" s="50" t="s">
        <v>3574</v>
      </c>
      <c r="M1745" s="51" t="s">
        <v>3575</v>
      </c>
      <c r="T1745" s="113" t="str">
        <f t="shared" si="52"/>
        <v/>
      </c>
      <c r="U1745" s="117" t="s">
        <v>4678</v>
      </c>
      <c r="V1745" s="117"/>
      <c r="W1745" s="117"/>
      <c r="X1745" s="117"/>
      <c r="Y1745" s="117" t="s">
        <v>3587</v>
      </c>
      <c r="Z1745" s="113"/>
      <c r="AA1745" s="114"/>
    </row>
    <row r="1746" spans="10:27" s="1" customFormat="1" ht="13.5" customHeight="1" x14ac:dyDescent="0.15">
      <c r="J1746" s="51"/>
      <c r="K1746" s="53" t="str">
        <f t="shared" si="53"/>
        <v>221</v>
      </c>
      <c r="L1746" s="50" t="s">
        <v>3576</v>
      </c>
      <c r="M1746" s="51" t="s">
        <v>3577</v>
      </c>
      <c r="T1746" s="113" t="str">
        <f t="shared" si="52"/>
        <v/>
      </c>
      <c r="U1746" s="117" t="s">
        <v>4679</v>
      </c>
      <c r="V1746" s="117"/>
      <c r="W1746" s="117"/>
      <c r="X1746" s="117"/>
      <c r="Y1746" s="117" t="s">
        <v>3589</v>
      </c>
      <c r="Z1746" s="113"/>
      <c r="AA1746" s="114"/>
    </row>
    <row r="1747" spans="10:27" s="1" customFormat="1" ht="13.5" customHeight="1" x14ac:dyDescent="0.15">
      <c r="J1747" s="51"/>
      <c r="K1747" s="53" t="str">
        <f t="shared" si="53"/>
        <v>222</v>
      </c>
      <c r="L1747" s="50" t="s">
        <v>3578</v>
      </c>
      <c r="M1747" s="51" t="s">
        <v>3579</v>
      </c>
      <c r="T1747" s="113" t="str">
        <f t="shared" si="52"/>
        <v/>
      </c>
      <c r="U1747" s="117" t="s">
        <v>4680</v>
      </c>
      <c r="V1747" s="117"/>
      <c r="W1747" s="117"/>
      <c r="X1747" s="117"/>
      <c r="Y1747" s="117" t="s">
        <v>3591</v>
      </c>
      <c r="Z1747" s="113"/>
      <c r="AA1747" s="114"/>
    </row>
    <row r="1748" spans="10:27" s="1" customFormat="1" ht="13.5" customHeight="1" x14ac:dyDescent="0.15">
      <c r="J1748" s="51"/>
      <c r="K1748" s="53" t="str">
        <f t="shared" si="53"/>
        <v>223</v>
      </c>
      <c r="L1748" s="50" t="s">
        <v>3580</v>
      </c>
      <c r="M1748" s="51" t="s">
        <v>3581</v>
      </c>
      <c r="T1748" s="113" t="str">
        <f t="shared" si="52"/>
        <v/>
      </c>
      <c r="U1748" s="117" t="s">
        <v>4681</v>
      </c>
      <c r="V1748" s="117"/>
      <c r="W1748" s="117"/>
      <c r="X1748" s="117"/>
      <c r="Y1748" s="117" t="s">
        <v>3593</v>
      </c>
      <c r="Z1748" s="113"/>
      <c r="AA1748" s="114"/>
    </row>
    <row r="1749" spans="10:27" s="1" customFormat="1" ht="13.5" customHeight="1" x14ac:dyDescent="0.15">
      <c r="J1749" s="51"/>
      <c r="K1749" s="53" t="str">
        <f t="shared" si="53"/>
        <v>224</v>
      </c>
      <c r="L1749" s="50" t="s">
        <v>3582</v>
      </c>
      <c r="M1749" s="51" t="s">
        <v>3583</v>
      </c>
      <c r="T1749" s="113" t="str">
        <f t="shared" si="52"/>
        <v/>
      </c>
      <c r="U1749" s="117" t="s">
        <v>4682</v>
      </c>
      <c r="V1749" s="117"/>
      <c r="W1749" s="117"/>
      <c r="X1749" s="117"/>
      <c r="Y1749" s="117" t="s">
        <v>3595</v>
      </c>
      <c r="Z1749" s="113"/>
      <c r="AA1749" s="114"/>
    </row>
    <row r="1750" spans="10:27" s="1" customFormat="1" ht="13.5" customHeight="1" x14ac:dyDescent="0.15">
      <c r="J1750" s="51"/>
      <c r="K1750" s="53" t="str">
        <f t="shared" si="53"/>
        <v>225</v>
      </c>
      <c r="L1750" s="50" t="s">
        <v>3584</v>
      </c>
      <c r="M1750" s="51" t="s">
        <v>3585</v>
      </c>
      <c r="T1750" s="113" t="str">
        <f t="shared" si="52"/>
        <v/>
      </c>
      <c r="U1750" s="117" t="s">
        <v>4683</v>
      </c>
      <c r="V1750" s="117"/>
      <c r="W1750" s="117"/>
      <c r="X1750" s="117"/>
      <c r="Y1750" s="117" t="s">
        <v>3597</v>
      </c>
      <c r="Z1750" s="113"/>
      <c r="AA1750" s="114"/>
    </row>
    <row r="1751" spans="10:27" s="1" customFormat="1" ht="13.5" customHeight="1" x14ac:dyDescent="0.15">
      <c r="J1751" s="51"/>
      <c r="K1751" s="53" t="str">
        <f t="shared" si="53"/>
        <v>303</v>
      </c>
      <c r="L1751" s="50" t="s">
        <v>3586</v>
      </c>
      <c r="M1751" s="51" t="s">
        <v>3587</v>
      </c>
      <c r="T1751" s="113" t="str">
        <f t="shared" si="52"/>
        <v/>
      </c>
      <c r="U1751" s="117" t="s">
        <v>4684</v>
      </c>
      <c r="V1751" s="117"/>
      <c r="W1751" s="117"/>
      <c r="X1751" s="117"/>
      <c r="Y1751" s="117" t="s">
        <v>3599</v>
      </c>
      <c r="Z1751" s="113"/>
      <c r="AA1751" s="114"/>
    </row>
    <row r="1752" spans="10:27" s="1" customFormat="1" ht="13.5" customHeight="1" x14ac:dyDescent="0.15">
      <c r="J1752" s="51"/>
      <c r="K1752" s="53" t="str">
        <f t="shared" si="53"/>
        <v>304</v>
      </c>
      <c r="L1752" s="50" t="s">
        <v>3588</v>
      </c>
      <c r="M1752" s="51" t="s">
        <v>3589</v>
      </c>
      <c r="T1752" s="113" t="str">
        <f t="shared" si="52"/>
        <v/>
      </c>
      <c r="U1752" s="117" t="s">
        <v>4685</v>
      </c>
      <c r="V1752" s="117"/>
      <c r="W1752" s="117"/>
      <c r="X1752" s="117"/>
      <c r="Y1752" s="117" t="s">
        <v>3601</v>
      </c>
      <c r="Z1752" s="113"/>
      <c r="AA1752" s="114"/>
    </row>
    <row r="1753" spans="10:27" s="1" customFormat="1" ht="13.5" customHeight="1" x14ac:dyDescent="0.15">
      <c r="J1753" s="51"/>
      <c r="K1753" s="53" t="str">
        <f t="shared" si="53"/>
        <v>392</v>
      </c>
      <c r="L1753" s="50" t="s">
        <v>3590</v>
      </c>
      <c r="M1753" s="51" t="s">
        <v>3591</v>
      </c>
      <c r="T1753" s="113" t="str">
        <f t="shared" si="52"/>
        <v/>
      </c>
      <c r="U1753" s="117" t="s">
        <v>4686</v>
      </c>
      <c r="V1753" s="117"/>
      <c r="W1753" s="117"/>
      <c r="X1753" s="117"/>
      <c r="Y1753" s="117" t="s">
        <v>4864</v>
      </c>
      <c r="Z1753" s="113"/>
      <c r="AA1753" s="114"/>
    </row>
    <row r="1754" spans="10:27" s="1" customFormat="1" ht="13.5" customHeight="1" x14ac:dyDescent="0.15">
      <c r="J1754" s="51"/>
      <c r="K1754" s="53" t="str">
        <f t="shared" si="53"/>
        <v>404</v>
      </c>
      <c r="L1754" s="50" t="s">
        <v>3592</v>
      </c>
      <c r="M1754" s="51" t="s">
        <v>3593</v>
      </c>
      <c r="T1754" s="113" t="str">
        <f t="shared" si="52"/>
        <v/>
      </c>
      <c r="U1754" s="117" t="s">
        <v>4687</v>
      </c>
      <c r="V1754" s="117"/>
      <c r="W1754" s="117"/>
      <c r="X1754" s="117"/>
      <c r="Y1754" s="117" t="s">
        <v>3605</v>
      </c>
      <c r="Z1754" s="113"/>
      <c r="AA1754" s="114"/>
    </row>
    <row r="1755" spans="10:27" s="1" customFormat="1" ht="13.5" customHeight="1" x14ac:dyDescent="0.15">
      <c r="J1755" s="51"/>
      <c r="K1755" s="53" t="str">
        <f t="shared" si="53"/>
        <v>452</v>
      </c>
      <c r="L1755" s="50" t="s">
        <v>3594</v>
      </c>
      <c r="M1755" s="51" t="s">
        <v>3595</v>
      </c>
      <c r="T1755" s="113" t="str">
        <f t="shared" si="52"/>
        <v/>
      </c>
      <c r="U1755" s="117" t="s">
        <v>4688</v>
      </c>
      <c r="V1755" s="117"/>
      <c r="W1755" s="117"/>
      <c r="X1755" s="117"/>
      <c r="Y1755" s="117" t="s">
        <v>3607</v>
      </c>
      <c r="Z1755" s="113"/>
      <c r="AA1755" s="114"/>
    </row>
    <row r="1756" spans="10:27" s="1" customFormat="1" ht="13.5" customHeight="1" x14ac:dyDescent="0.15">
      <c r="J1756" s="51"/>
      <c r="K1756" s="53" t="str">
        <f t="shared" si="53"/>
        <v>468</v>
      </c>
      <c r="L1756" s="50" t="s">
        <v>3596</v>
      </c>
      <c r="M1756" s="51" t="s">
        <v>3597</v>
      </c>
      <c r="T1756" s="113" t="str">
        <f t="shared" si="52"/>
        <v/>
      </c>
      <c r="U1756" s="117" t="s">
        <v>4689</v>
      </c>
      <c r="V1756" s="117"/>
      <c r="W1756" s="117"/>
      <c r="X1756" s="117"/>
      <c r="Y1756" s="117" t="s">
        <v>3609</v>
      </c>
      <c r="Z1756" s="113"/>
      <c r="AA1756" s="114"/>
    </row>
    <row r="1757" spans="10:27" s="1" customFormat="1" ht="13.5" customHeight="1" x14ac:dyDescent="0.15">
      <c r="J1757" s="51"/>
      <c r="K1757" s="53" t="str">
        <f t="shared" si="53"/>
        <v>482</v>
      </c>
      <c r="L1757" s="50" t="s">
        <v>3598</v>
      </c>
      <c r="M1757" s="51" t="s">
        <v>3599</v>
      </c>
      <c r="T1757" s="113" t="str">
        <f t="shared" si="52"/>
        <v/>
      </c>
      <c r="U1757" s="117" t="s">
        <v>4690</v>
      </c>
      <c r="V1757" s="117"/>
      <c r="W1757" s="117"/>
      <c r="X1757" s="117"/>
      <c r="Y1757" s="117" t="s">
        <v>3611</v>
      </c>
      <c r="Z1757" s="113"/>
      <c r="AA1757" s="114"/>
    </row>
    <row r="1758" spans="10:27" s="1" customFormat="1" ht="13.5" customHeight="1" x14ac:dyDescent="0.15">
      <c r="J1758" s="51"/>
      <c r="K1758" s="53" t="str">
        <f t="shared" si="53"/>
        <v>490</v>
      </c>
      <c r="L1758" s="50" t="s">
        <v>3600</v>
      </c>
      <c r="M1758" s="51" t="s">
        <v>3601</v>
      </c>
      <c r="T1758" s="113" t="str">
        <f t="shared" si="52"/>
        <v/>
      </c>
      <c r="U1758" s="117" t="s">
        <v>4691</v>
      </c>
      <c r="V1758" s="117"/>
      <c r="W1758" s="117"/>
      <c r="X1758" s="117"/>
      <c r="Y1758" s="117" t="s">
        <v>3613</v>
      </c>
      <c r="Z1758" s="113"/>
      <c r="AA1758" s="114"/>
    </row>
    <row r="1759" spans="10:27" s="1" customFormat="1" ht="13.5" customHeight="1" x14ac:dyDescent="0.15">
      <c r="J1759" s="51"/>
      <c r="K1759" s="53" t="str">
        <f t="shared" si="53"/>
        <v>491</v>
      </c>
      <c r="L1759" s="50" t="s">
        <v>3602</v>
      </c>
      <c r="M1759" s="51" t="s">
        <v>3603</v>
      </c>
      <c r="T1759" s="113" t="str">
        <f t="shared" si="52"/>
        <v/>
      </c>
      <c r="U1759" s="117" t="s">
        <v>4692</v>
      </c>
      <c r="V1759" s="117"/>
      <c r="W1759" s="117"/>
      <c r="X1759" s="117"/>
      <c r="Y1759" s="117" t="s">
        <v>3615</v>
      </c>
      <c r="Z1759" s="113"/>
      <c r="AA1759" s="114"/>
    </row>
    <row r="1760" spans="10:27" s="1" customFormat="1" ht="13.5" customHeight="1" x14ac:dyDescent="0.15">
      <c r="J1760" s="51"/>
      <c r="K1760" s="53" t="str">
        <f t="shared" si="53"/>
        <v>492</v>
      </c>
      <c r="L1760" s="50" t="s">
        <v>3604</v>
      </c>
      <c r="M1760" s="51" t="s">
        <v>3605</v>
      </c>
      <c r="T1760" s="113" t="str">
        <f t="shared" si="52"/>
        <v/>
      </c>
      <c r="U1760" s="117" t="s">
        <v>4693</v>
      </c>
      <c r="V1760" s="117"/>
      <c r="W1760" s="117"/>
      <c r="X1760" s="117"/>
      <c r="Y1760" s="117" t="s">
        <v>3617</v>
      </c>
      <c r="Z1760" s="113"/>
      <c r="AA1760" s="114"/>
    </row>
    <row r="1761" spans="10:27" s="1" customFormat="1" ht="13.5" customHeight="1" x14ac:dyDescent="0.15">
      <c r="J1761" s="51"/>
      <c r="K1761" s="53" t="str">
        <f t="shared" si="53"/>
        <v>501</v>
      </c>
      <c r="L1761" s="50" t="s">
        <v>3606</v>
      </c>
      <c r="M1761" s="51" t="s">
        <v>3607</v>
      </c>
      <c r="T1761" s="113" t="str">
        <f t="shared" si="52"/>
        <v/>
      </c>
      <c r="U1761" s="117" t="s">
        <v>4694</v>
      </c>
      <c r="V1761" s="117"/>
      <c r="W1761" s="117"/>
      <c r="X1761" s="117"/>
      <c r="Y1761" s="117" t="s">
        <v>3619</v>
      </c>
      <c r="Z1761" s="113"/>
      <c r="AA1761" s="114"/>
    </row>
    <row r="1762" spans="10:27" s="1" customFormat="1" ht="13.5" customHeight="1" x14ac:dyDescent="0.15">
      <c r="J1762" s="51"/>
      <c r="K1762" s="53" t="str">
        <f t="shared" si="53"/>
        <v>502</v>
      </c>
      <c r="L1762" s="50" t="s">
        <v>3608</v>
      </c>
      <c r="M1762" s="51" t="s">
        <v>3609</v>
      </c>
      <c r="T1762" s="113" t="str">
        <f t="shared" si="52"/>
        <v/>
      </c>
      <c r="U1762" s="117" t="s">
        <v>4695</v>
      </c>
      <c r="V1762" s="117"/>
      <c r="W1762" s="117"/>
      <c r="X1762" s="117"/>
      <c r="Y1762" s="117" t="s">
        <v>3621</v>
      </c>
      <c r="Z1762" s="113"/>
      <c r="AA1762" s="114"/>
    </row>
    <row r="1763" spans="10:27" s="1" customFormat="1" ht="13.5" customHeight="1" x14ac:dyDescent="0.15">
      <c r="J1763" s="51"/>
      <c r="K1763" s="53" t="str">
        <f t="shared" si="53"/>
        <v>505</v>
      </c>
      <c r="L1763" s="50" t="s">
        <v>3610</v>
      </c>
      <c r="M1763" s="51" t="s">
        <v>3611</v>
      </c>
      <c r="T1763" s="113" t="str">
        <f t="shared" si="52"/>
        <v/>
      </c>
      <c r="U1763" s="117" t="s">
        <v>4696</v>
      </c>
      <c r="V1763" s="117"/>
      <c r="W1763" s="117"/>
      <c r="X1763" s="117"/>
      <c r="Y1763" s="117" t="s">
        <v>3623</v>
      </c>
      <c r="Z1763" s="113"/>
      <c r="AA1763" s="114"/>
    </row>
    <row r="1764" spans="10:27" s="1" customFormat="1" ht="13.5" customHeight="1" x14ac:dyDescent="0.15">
      <c r="J1764" s="51"/>
      <c r="K1764" s="53" t="str">
        <f t="shared" si="53"/>
        <v>523</v>
      </c>
      <c r="L1764" s="50" t="s">
        <v>3612</v>
      </c>
      <c r="M1764" s="51" t="s">
        <v>3613</v>
      </c>
      <c r="T1764" s="113" t="str">
        <f t="shared" si="52"/>
        <v/>
      </c>
      <c r="U1764" s="117" t="s">
        <v>4697</v>
      </c>
      <c r="V1764" s="117"/>
      <c r="W1764" s="117"/>
      <c r="X1764" s="117"/>
      <c r="Y1764" s="117" t="s">
        <v>3625</v>
      </c>
      <c r="Z1764" s="113"/>
      <c r="AA1764" s="114"/>
    </row>
    <row r="1765" spans="10:27" s="1" customFormat="1" ht="13.5" customHeight="1" x14ac:dyDescent="0.15">
      <c r="J1765" s="51"/>
      <c r="K1765" s="53" t="str">
        <f t="shared" si="53"/>
        <v>524</v>
      </c>
      <c r="L1765" s="50" t="s">
        <v>3614</v>
      </c>
      <c r="M1765" s="51" t="s">
        <v>3615</v>
      </c>
      <c r="T1765" s="113" t="str">
        <f t="shared" si="52"/>
        <v/>
      </c>
      <c r="U1765" s="117" t="s">
        <v>4698</v>
      </c>
      <c r="V1765" s="117"/>
      <c r="W1765" s="117"/>
      <c r="X1765" s="117"/>
      <c r="Y1765" s="117" t="s">
        <v>3627</v>
      </c>
      <c r="Z1765" s="113"/>
      <c r="AA1765" s="114"/>
    </row>
    <row r="1766" spans="10:27" s="1" customFormat="1" ht="13.5" customHeight="1" x14ac:dyDescent="0.15">
      <c r="J1766" s="51"/>
      <c r="K1766" s="53" t="str">
        <f t="shared" si="53"/>
        <v>525</v>
      </c>
      <c r="L1766" s="50" t="s">
        <v>3616</v>
      </c>
      <c r="M1766" s="51" t="s">
        <v>3617</v>
      </c>
      <c r="T1766" s="113" t="str">
        <f t="shared" si="52"/>
        <v/>
      </c>
      <c r="U1766" s="117" t="s">
        <v>4699</v>
      </c>
      <c r="V1766" s="117"/>
      <c r="W1766" s="117"/>
      <c r="X1766" s="117"/>
      <c r="Y1766" s="117" t="s">
        <v>3629</v>
      </c>
      <c r="Z1766" s="113"/>
      <c r="AA1766" s="114"/>
    </row>
    <row r="1767" spans="10:27" s="1" customFormat="1" ht="13.5" customHeight="1" x14ac:dyDescent="0.15">
      <c r="J1767" s="51"/>
      <c r="K1767" s="53" t="str">
        <f t="shared" si="53"/>
        <v>527</v>
      </c>
      <c r="L1767" s="50" t="s">
        <v>3618</v>
      </c>
      <c r="M1767" s="51" t="s">
        <v>3619</v>
      </c>
      <c r="T1767" s="113" t="str">
        <f t="shared" si="52"/>
        <v/>
      </c>
      <c r="U1767" s="117" t="s">
        <v>4700</v>
      </c>
      <c r="V1767" s="117"/>
      <c r="W1767" s="117"/>
      <c r="X1767" s="117"/>
      <c r="Y1767" s="117" t="s">
        <v>3631</v>
      </c>
      <c r="Z1767" s="113"/>
      <c r="AA1767" s="114"/>
    </row>
    <row r="1768" spans="10:27" s="1" customFormat="1" ht="13.5" customHeight="1" x14ac:dyDescent="0.15">
      <c r="J1768" s="51"/>
      <c r="K1768" s="53" t="str">
        <f t="shared" si="53"/>
        <v>529</v>
      </c>
      <c r="L1768" s="50" t="s">
        <v>3620</v>
      </c>
      <c r="M1768" s="51" t="s">
        <v>3621</v>
      </c>
      <c r="T1768" s="113" t="str">
        <f t="shared" si="52"/>
        <v/>
      </c>
      <c r="U1768" s="117" t="s">
        <v>4701</v>
      </c>
      <c r="V1768" s="117"/>
      <c r="W1768" s="117"/>
      <c r="X1768" s="117"/>
      <c r="Y1768" s="117" t="s">
        <v>3633</v>
      </c>
      <c r="Z1768" s="113"/>
      <c r="AA1768" s="114"/>
    </row>
    <row r="1769" spans="10:27" s="1" customFormat="1" ht="13.5" customHeight="1" x14ac:dyDescent="0.15">
      <c r="J1769" s="51"/>
      <c r="K1769" s="53" t="str">
        <f t="shared" si="53"/>
        <v>530</v>
      </c>
      <c r="L1769" s="50" t="s">
        <v>3622</v>
      </c>
      <c r="M1769" s="51" t="s">
        <v>3623</v>
      </c>
      <c r="T1769" s="113" t="str">
        <f t="shared" si="52"/>
        <v/>
      </c>
      <c r="U1769" s="117" t="s">
        <v>4702</v>
      </c>
      <c r="V1769" s="117"/>
      <c r="W1769" s="117"/>
      <c r="X1769" s="117"/>
      <c r="Y1769" s="117" t="s">
        <v>3635</v>
      </c>
      <c r="Z1769" s="113"/>
      <c r="AA1769" s="114"/>
    </row>
    <row r="1770" spans="10:27" s="1" customFormat="1" ht="13.5" customHeight="1" x14ac:dyDescent="0.15">
      <c r="J1770" s="51"/>
      <c r="K1770" s="53" t="str">
        <f t="shared" si="53"/>
        <v>531</v>
      </c>
      <c r="L1770" s="50" t="s">
        <v>3624</v>
      </c>
      <c r="M1770" s="51" t="s">
        <v>3625</v>
      </c>
      <c r="T1770" s="113" t="str">
        <f t="shared" si="52"/>
        <v/>
      </c>
      <c r="U1770" s="117" t="s">
        <v>4703</v>
      </c>
      <c r="V1770" s="117"/>
      <c r="W1770" s="117"/>
      <c r="X1770" s="117"/>
      <c r="Y1770" s="117" t="s">
        <v>3637</v>
      </c>
      <c r="Z1770" s="113"/>
      <c r="AA1770" s="114"/>
    </row>
    <row r="1771" spans="10:27" s="1" customFormat="1" ht="13.5" customHeight="1" x14ac:dyDescent="0.15">
      <c r="J1771" s="51"/>
      <c r="K1771" s="53" t="str">
        <f t="shared" si="53"/>
        <v>532</v>
      </c>
      <c r="L1771" s="50" t="s">
        <v>3626</v>
      </c>
      <c r="M1771" s="51" t="s">
        <v>3627</v>
      </c>
      <c r="T1771" s="113" t="str">
        <f t="shared" si="52"/>
        <v/>
      </c>
      <c r="U1771" s="117" t="s">
        <v>4704</v>
      </c>
      <c r="V1771" s="117"/>
      <c r="W1771" s="117"/>
      <c r="X1771" s="117"/>
      <c r="Y1771" s="117" t="s">
        <v>3639</v>
      </c>
      <c r="Z1771" s="113"/>
      <c r="AA1771" s="114"/>
    </row>
    <row r="1772" spans="10:27" s="1" customFormat="1" ht="13.5" customHeight="1" x14ac:dyDescent="0.15">
      <c r="J1772" s="51"/>
      <c r="K1772" s="53" t="str">
        <f t="shared" si="53"/>
        <v>533</v>
      </c>
      <c r="L1772" s="50" t="s">
        <v>3628</v>
      </c>
      <c r="M1772" s="51" t="s">
        <v>3629</v>
      </c>
      <c r="T1772" s="113" t="str">
        <f t="shared" si="52"/>
        <v/>
      </c>
      <c r="U1772" s="117" t="s">
        <v>4705</v>
      </c>
      <c r="V1772" s="117"/>
      <c r="W1772" s="117"/>
      <c r="X1772" s="117"/>
      <c r="Y1772" s="117" t="s">
        <v>3641</v>
      </c>
      <c r="Z1772" s="113"/>
      <c r="AA1772" s="114"/>
    </row>
    <row r="1773" spans="10:27" s="1" customFormat="1" ht="13.5" customHeight="1" x14ac:dyDescent="0.15">
      <c r="J1773" s="51"/>
      <c r="K1773" s="53" t="str">
        <f t="shared" si="53"/>
        <v>534</v>
      </c>
      <c r="L1773" s="50" t="s">
        <v>3630</v>
      </c>
      <c r="M1773" s="51" t="s">
        <v>3631</v>
      </c>
      <c r="T1773" s="113" t="str">
        <f t="shared" si="52"/>
        <v/>
      </c>
      <c r="U1773" s="117" t="s">
        <v>4706</v>
      </c>
      <c r="V1773" s="117"/>
      <c r="W1773" s="117"/>
      <c r="X1773" s="117"/>
      <c r="Y1773" s="117" t="s">
        <v>3643</v>
      </c>
      <c r="Z1773" s="113"/>
      <c r="AA1773" s="114"/>
    </row>
    <row r="1774" spans="10:27" s="1" customFormat="1" ht="13.5" customHeight="1" x14ac:dyDescent="0.15">
      <c r="J1774" s="51"/>
      <c r="K1774" s="53" t="str">
        <f t="shared" si="53"/>
        <v>535</v>
      </c>
      <c r="L1774" s="50" t="s">
        <v>3632</v>
      </c>
      <c r="M1774" s="51" t="s">
        <v>3633</v>
      </c>
      <c r="T1774" s="113" t="str">
        <f t="shared" si="52"/>
        <v/>
      </c>
      <c r="U1774" s="117" t="s">
        <v>4707</v>
      </c>
      <c r="V1774" s="117"/>
      <c r="W1774" s="117"/>
      <c r="X1774" s="117"/>
      <c r="Y1774" s="117" t="s">
        <v>3645</v>
      </c>
      <c r="Z1774" s="113"/>
      <c r="AA1774" s="114"/>
    </row>
    <row r="1775" spans="10:27" s="1" customFormat="1" ht="13.5" customHeight="1" x14ac:dyDescent="0.15">
      <c r="J1775" s="51"/>
      <c r="K1775" s="53" t="str">
        <f t="shared" si="53"/>
        <v>201</v>
      </c>
      <c r="L1775" s="50" t="s">
        <v>3634</v>
      </c>
      <c r="M1775" s="51" t="s">
        <v>3635</v>
      </c>
      <c r="T1775" s="113" t="str">
        <f t="shared" si="52"/>
        <v/>
      </c>
      <c r="U1775" s="117" t="s">
        <v>4708</v>
      </c>
      <c r="V1775" s="117"/>
      <c r="W1775" s="117"/>
      <c r="X1775" s="117"/>
      <c r="Y1775" s="117" t="s">
        <v>3647</v>
      </c>
      <c r="Z1775" s="113"/>
      <c r="AA1775" s="114"/>
    </row>
    <row r="1776" spans="10:27" s="1" customFormat="1" ht="13.5" customHeight="1" x14ac:dyDescent="0.15">
      <c r="J1776" s="51"/>
      <c r="K1776" s="53" t="str">
        <f t="shared" si="53"/>
        <v>205</v>
      </c>
      <c r="L1776" s="50" t="s">
        <v>3636</v>
      </c>
      <c r="M1776" s="51" t="s">
        <v>3637</v>
      </c>
      <c r="T1776" s="113" t="str">
        <f t="shared" si="52"/>
        <v/>
      </c>
      <c r="U1776" s="117" t="s">
        <v>4709</v>
      </c>
      <c r="V1776" s="117"/>
      <c r="W1776" s="117"/>
      <c r="X1776" s="117"/>
      <c r="Y1776" s="117" t="s">
        <v>3649</v>
      </c>
      <c r="Z1776" s="113"/>
      <c r="AA1776" s="114"/>
    </row>
    <row r="1777" spans="10:27" s="1" customFormat="1" ht="13.5" customHeight="1" x14ac:dyDescent="0.15">
      <c r="J1777" s="51"/>
      <c r="K1777" s="53" t="str">
        <f t="shared" si="53"/>
        <v>207</v>
      </c>
      <c r="L1777" s="50" t="s">
        <v>3638</v>
      </c>
      <c r="M1777" s="51" t="s">
        <v>3639</v>
      </c>
      <c r="T1777" s="113" t="str">
        <f t="shared" si="52"/>
        <v/>
      </c>
      <c r="U1777" s="117" t="s">
        <v>4710</v>
      </c>
      <c r="V1777" s="117"/>
      <c r="W1777" s="117"/>
      <c r="X1777" s="117"/>
      <c r="Y1777" s="117" t="s">
        <v>3651</v>
      </c>
      <c r="Z1777" s="113"/>
      <c r="AA1777" s="114"/>
    </row>
    <row r="1778" spans="10:27" s="1" customFormat="1" ht="13.5" customHeight="1" x14ac:dyDescent="0.15">
      <c r="J1778" s="51"/>
      <c r="K1778" s="53" t="str">
        <f t="shared" si="53"/>
        <v>208</v>
      </c>
      <c r="L1778" s="50" t="s">
        <v>3640</v>
      </c>
      <c r="M1778" s="51" t="s">
        <v>3641</v>
      </c>
      <c r="T1778" s="113" t="str">
        <f t="shared" si="52"/>
        <v/>
      </c>
      <c r="U1778" s="117" t="s">
        <v>4711</v>
      </c>
      <c r="V1778" s="117"/>
      <c r="W1778" s="117"/>
      <c r="X1778" s="117"/>
      <c r="Y1778" s="117" t="s">
        <v>3653</v>
      </c>
      <c r="Z1778" s="113"/>
      <c r="AA1778" s="114"/>
    </row>
    <row r="1779" spans="10:27" s="1" customFormat="1" ht="13.5" customHeight="1" x14ac:dyDescent="0.15">
      <c r="J1779" s="51"/>
      <c r="K1779" s="53" t="str">
        <f t="shared" si="53"/>
        <v>209</v>
      </c>
      <c r="L1779" s="50" t="s">
        <v>3642</v>
      </c>
      <c r="M1779" s="51" t="s">
        <v>3643</v>
      </c>
      <c r="T1779" s="113" t="str">
        <f t="shared" si="52"/>
        <v/>
      </c>
      <c r="U1779" s="117" t="s">
        <v>4712</v>
      </c>
      <c r="V1779" s="117"/>
      <c r="W1779" s="117"/>
      <c r="X1779" s="117"/>
      <c r="Y1779" s="117" t="s">
        <v>3655</v>
      </c>
      <c r="Z1779" s="113"/>
      <c r="AA1779" s="114"/>
    </row>
    <row r="1780" spans="10:27" s="1" customFormat="1" ht="13.5" customHeight="1" x14ac:dyDescent="0.15">
      <c r="J1780" s="51"/>
      <c r="K1780" s="53" t="str">
        <f t="shared" si="53"/>
        <v>210</v>
      </c>
      <c r="L1780" s="50" t="s">
        <v>3644</v>
      </c>
      <c r="M1780" s="51" t="s">
        <v>3645</v>
      </c>
      <c r="T1780" s="113" t="str">
        <f t="shared" si="52"/>
        <v/>
      </c>
      <c r="U1780" s="117" t="s">
        <v>4713</v>
      </c>
      <c r="V1780" s="117"/>
      <c r="W1780" s="117"/>
      <c r="X1780" s="117"/>
      <c r="Y1780" s="117" t="s">
        <v>3657</v>
      </c>
      <c r="Z1780" s="113"/>
      <c r="AA1780" s="114"/>
    </row>
    <row r="1781" spans="10:27" s="1" customFormat="1" ht="13.5" customHeight="1" x14ac:dyDescent="0.15">
      <c r="J1781" s="51"/>
      <c r="K1781" s="53" t="str">
        <f t="shared" si="53"/>
        <v>211</v>
      </c>
      <c r="L1781" s="50" t="s">
        <v>3646</v>
      </c>
      <c r="M1781" s="51" t="s">
        <v>3647</v>
      </c>
      <c r="T1781" s="113" t="str">
        <f t="shared" si="52"/>
        <v/>
      </c>
      <c r="U1781" s="117" t="s">
        <v>4714</v>
      </c>
      <c r="V1781" s="117"/>
      <c r="W1781" s="117"/>
      <c r="X1781" s="117"/>
      <c r="Y1781" s="117" t="s">
        <v>3659</v>
      </c>
      <c r="Z1781" s="113"/>
      <c r="AA1781" s="114"/>
    </row>
    <row r="1782" spans="10:27" s="1" customFormat="1" ht="13.5" customHeight="1" x14ac:dyDescent="0.15">
      <c r="J1782" s="51"/>
      <c r="K1782" s="53" t="str">
        <f t="shared" si="53"/>
        <v>212</v>
      </c>
      <c r="L1782" s="50" t="s">
        <v>3648</v>
      </c>
      <c r="M1782" s="51" t="s">
        <v>3649</v>
      </c>
      <c r="T1782" s="113" t="str">
        <f t="shared" si="52"/>
        <v/>
      </c>
      <c r="U1782" s="117" t="s">
        <v>4715</v>
      </c>
      <c r="V1782" s="117"/>
      <c r="W1782" s="117"/>
      <c r="X1782" s="117"/>
      <c r="Y1782" s="117" t="s">
        <v>3661</v>
      </c>
      <c r="Z1782" s="113"/>
      <c r="AA1782" s="114"/>
    </row>
    <row r="1783" spans="10:27" s="1" customFormat="1" ht="13.5" customHeight="1" x14ac:dyDescent="0.15">
      <c r="J1783" s="51"/>
      <c r="K1783" s="53" t="str">
        <f t="shared" si="53"/>
        <v>213</v>
      </c>
      <c r="L1783" s="50" t="s">
        <v>3650</v>
      </c>
      <c r="M1783" s="51" t="s">
        <v>3651</v>
      </c>
      <c r="T1783" s="113" t="str">
        <f t="shared" si="52"/>
        <v/>
      </c>
      <c r="U1783" s="117" t="s">
        <v>4716</v>
      </c>
      <c r="V1783" s="117"/>
      <c r="W1783" s="117"/>
      <c r="X1783" s="117"/>
      <c r="Y1783" s="117" t="s">
        <v>3663</v>
      </c>
      <c r="Z1783" s="113"/>
      <c r="AA1783" s="114"/>
    </row>
    <row r="1784" spans="10:27" s="1" customFormat="1" ht="13.5" customHeight="1" x14ac:dyDescent="0.15">
      <c r="J1784" s="51"/>
      <c r="K1784" s="53" t="str">
        <f t="shared" si="53"/>
        <v>214</v>
      </c>
      <c r="L1784" s="50" t="s">
        <v>3652</v>
      </c>
      <c r="M1784" s="51" t="s">
        <v>3653</v>
      </c>
      <c r="T1784" s="113" t="str">
        <f t="shared" si="52"/>
        <v/>
      </c>
      <c r="U1784" s="117" t="s">
        <v>4717</v>
      </c>
      <c r="V1784" s="117"/>
      <c r="W1784" s="117"/>
      <c r="X1784" s="117"/>
      <c r="Y1784" s="117" t="s">
        <v>3665</v>
      </c>
      <c r="Z1784" s="113"/>
      <c r="AA1784" s="114"/>
    </row>
    <row r="1785" spans="10:27" s="1" customFormat="1" ht="13.5" customHeight="1" x14ac:dyDescent="0.15">
      <c r="J1785" s="51"/>
      <c r="K1785" s="53" t="str">
        <f t="shared" si="53"/>
        <v>215</v>
      </c>
      <c r="L1785" s="50" t="s">
        <v>3654</v>
      </c>
      <c r="M1785" s="51" t="s">
        <v>3655</v>
      </c>
      <c r="T1785" s="113" t="str">
        <f t="shared" si="52"/>
        <v/>
      </c>
      <c r="U1785" s="117" t="s">
        <v>4718</v>
      </c>
      <c r="V1785" s="117"/>
      <c r="W1785" s="117"/>
      <c r="X1785" s="117"/>
      <c r="Y1785" s="117" t="s">
        <v>3667</v>
      </c>
      <c r="Z1785" s="113"/>
      <c r="AA1785" s="114"/>
    </row>
    <row r="1786" spans="10:27" s="1" customFormat="1" ht="13.5" customHeight="1" x14ac:dyDescent="0.15">
      <c r="J1786" s="51"/>
      <c r="K1786" s="53" t="str">
        <f t="shared" si="53"/>
        <v>301</v>
      </c>
      <c r="L1786" s="50" t="s">
        <v>3656</v>
      </c>
      <c r="M1786" s="51" t="s">
        <v>3657</v>
      </c>
      <c r="T1786" s="113" t="str">
        <f t="shared" si="52"/>
        <v/>
      </c>
      <c r="U1786" s="117" t="s">
        <v>4719</v>
      </c>
      <c r="V1786" s="117"/>
      <c r="W1786" s="117"/>
      <c r="X1786" s="117"/>
      <c r="Y1786" s="117" t="s">
        <v>3669</v>
      </c>
      <c r="Z1786" s="113"/>
      <c r="AA1786" s="114"/>
    </row>
    <row r="1787" spans="10:27" s="1" customFormat="1" ht="13.5" customHeight="1" x14ac:dyDescent="0.15">
      <c r="J1787" s="51"/>
      <c r="K1787" s="53" t="str">
        <f t="shared" si="53"/>
        <v>302</v>
      </c>
      <c r="L1787" s="50" t="s">
        <v>3658</v>
      </c>
      <c r="M1787" s="51" t="s">
        <v>3659</v>
      </c>
      <c r="T1787" s="113" t="str">
        <f t="shared" si="52"/>
        <v/>
      </c>
      <c r="U1787" s="117" t="s">
        <v>4720</v>
      </c>
      <c r="V1787" s="117"/>
      <c r="W1787" s="117"/>
      <c r="X1787" s="117"/>
      <c r="Y1787" s="117" t="s">
        <v>3671</v>
      </c>
      <c r="Z1787" s="113"/>
      <c r="AA1787" s="114"/>
    </row>
    <row r="1788" spans="10:27" s="1" customFormat="1" ht="13.5" customHeight="1" x14ac:dyDescent="0.15">
      <c r="J1788" s="51"/>
      <c r="K1788" s="53" t="str">
        <f t="shared" si="53"/>
        <v>303</v>
      </c>
      <c r="L1788" s="50" t="s">
        <v>3660</v>
      </c>
      <c r="M1788" s="51" t="s">
        <v>3661</v>
      </c>
      <c r="T1788" s="113" t="str">
        <f t="shared" si="52"/>
        <v/>
      </c>
      <c r="U1788" s="117" t="s">
        <v>4721</v>
      </c>
      <c r="V1788" s="117"/>
      <c r="W1788" s="117"/>
      <c r="X1788" s="117"/>
      <c r="Y1788" s="117" t="s">
        <v>3673</v>
      </c>
      <c r="Z1788" s="113"/>
      <c r="AA1788" s="114"/>
    </row>
    <row r="1789" spans="10:27" s="1" customFormat="1" ht="13.5" customHeight="1" x14ac:dyDescent="0.15">
      <c r="J1789" s="51"/>
      <c r="K1789" s="53" t="str">
        <f t="shared" si="53"/>
        <v>306</v>
      </c>
      <c r="L1789" s="50" t="s">
        <v>3662</v>
      </c>
      <c r="M1789" s="51" t="s">
        <v>3663</v>
      </c>
      <c r="T1789" s="113" t="str">
        <f t="shared" si="52"/>
        <v/>
      </c>
      <c r="U1789" s="117" t="s">
        <v>4722</v>
      </c>
      <c r="V1789" s="117"/>
      <c r="W1789" s="117"/>
      <c r="X1789" s="117"/>
      <c r="Y1789" s="117" t="s">
        <v>3675</v>
      </c>
      <c r="Z1789" s="113"/>
      <c r="AA1789" s="114"/>
    </row>
    <row r="1790" spans="10:27" s="1" customFormat="1" ht="13.5" customHeight="1" x14ac:dyDescent="0.15">
      <c r="J1790" s="51"/>
      <c r="K1790" s="53" t="str">
        <f t="shared" si="53"/>
        <v>308</v>
      </c>
      <c r="L1790" s="50" t="s">
        <v>3664</v>
      </c>
      <c r="M1790" s="51" t="s">
        <v>3665</v>
      </c>
      <c r="T1790" s="113" t="str">
        <f t="shared" si="52"/>
        <v/>
      </c>
      <c r="U1790" s="117" t="s">
        <v>4723</v>
      </c>
      <c r="V1790" s="117"/>
      <c r="W1790" s="117"/>
      <c r="X1790" s="117"/>
      <c r="Y1790" s="117" t="s">
        <v>3677</v>
      </c>
      <c r="Z1790" s="113"/>
      <c r="AA1790" s="114"/>
    </row>
    <row r="1791" spans="10:27" s="1" customFormat="1" ht="13.5" customHeight="1" x14ac:dyDescent="0.15">
      <c r="J1791" s="51"/>
      <c r="K1791" s="53" t="str">
        <f t="shared" si="53"/>
        <v>311</v>
      </c>
      <c r="L1791" s="50" t="s">
        <v>3666</v>
      </c>
      <c r="M1791" s="51" t="s">
        <v>3667</v>
      </c>
      <c r="T1791" s="113" t="str">
        <f t="shared" si="52"/>
        <v/>
      </c>
      <c r="U1791" s="117" t="s">
        <v>4724</v>
      </c>
      <c r="V1791" s="117"/>
      <c r="W1791" s="117"/>
      <c r="X1791" s="117"/>
      <c r="Y1791" s="117" t="s">
        <v>3679</v>
      </c>
      <c r="Z1791" s="113"/>
      <c r="AA1791" s="114"/>
    </row>
    <row r="1792" spans="10:27" s="1" customFormat="1" ht="13.5" customHeight="1" x14ac:dyDescent="0.15">
      <c r="J1792" s="51"/>
      <c r="K1792" s="53" t="str">
        <f t="shared" si="53"/>
        <v>313</v>
      </c>
      <c r="L1792" s="50" t="s">
        <v>3668</v>
      </c>
      <c r="M1792" s="51" t="s">
        <v>3669</v>
      </c>
      <c r="T1792" s="113" t="str">
        <f t="shared" si="52"/>
        <v/>
      </c>
      <c r="U1792" s="117" t="s">
        <v>4725</v>
      </c>
      <c r="V1792" s="117"/>
      <c r="W1792" s="117"/>
      <c r="X1792" s="117"/>
      <c r="Y1792" s="117" t="s">
        <v>3681</v>
      </c>
      <c r="Z1792" s="113"/>
      <c r="AA1792" s="114"/>
    </row>
    <row r="1793" spans="10:27" s="1" customFormat="1" ht="13.5" customHeight="1" x14ac:dyDescent="0.15">
      <c r="J1793" s="51"/>
      <c r="K1793" s="53" t="str">
        <f t="shared" si="53"/>
        <v>314</v>
      </c>
      <c r="L1793" s="50" t="s">
        <v>3670</v>
      </c>
      <c r="M1793" s="51" t="s">
        <v>3671</v>
      </c>
      <c r="T1793" s="113" t="str">
        <f t="shared" si="52"/>
        <v/>
      </c>
      <c r="U1793" s="117" t="s">
        <v>4726</v>
      </c>
      <c r="V1793" s="117"/>
      <c r="W1793" s="117"/>
      <c r="X1793" s="117"/>
      <c r="Y1793" s="117" t="s">
        <v>3683</v>
      </c>
      <c r="Z1793" s="113"/>
      <c r="AA1793" s="114"/>
    </row>
    <row r="1794" spans="10:27" s="1" customFormat="1" ht="13.5" customHeight="1" x14ac:dyDescent="0.15">
      <c r="J1794" s="51"/>
      <c r="K1794" s="53" t="str">
        <f t="shared" si="53"/>
        <v>315</v>
      </c>
      <c r="L1794" s="50" t="s">
        <v>3672</v>
      </c>
      <c r="M1794" s="51" t="s">
        <v>3673</v>
      </c>
      <c r="T1794" s="113" t="str">
        <f t="shared" si="52"/>
        <v/>
      </c>
      <c r="U1794" s="117" t="s">
        <v>4727</v>
      </c>
      <c r="V1794" s="117"/>
      <c r="W1794" s="117"/>
      <c r="X1794" s="117"/>
      <c r="Y1794" s="117" t="s">
        <v>3685</v>
      </c>
      <c r="Z1794" s="113"/>
      <c r="AA1794" s="114"/>
    </row>
    <row r="1795" spans="10:27" s="1" customFormat="1" ht="13.5" customHeight="1" x14ac:dyDescent="0.15">
      <c r="J1795" s="51"/>
      <c r="K1795" s="53" t="str">
        <f t="shared" si="53"/>
        <v>324</v>
      </c>
      <c r="L1795" s="50" t="s">
        <v>3674</v>
      </c>
      <c r="M1795" s="51" t="s">
        <v>3675</v>
      </c>
      <c r="T1795" s="113" t="str">
        <f t="shared" si="52"/>
        <v/>
      </c>
      <c r="U1795" s="117" t="s">
        <v>4728</v>
      </c>
      <c r="V1795" s="117"/>
      <c r="W1795" s="117"/>
      <c r="X1795" s="117"/>
      <c r="Y1795" s="117" t="s">
        <v>3687</v>
      </c>
      <c r="Z1795" s="113"/>
      <c r="AA1795" s="114"/>
    </row>
    <row r="1796" spans="10:27" s="1" customFormat="1" ht="13.5" customHeight="1" x14ac:dyDescent="0.15">
      <c r="J1796" s="51"/>
      <c r="K1796" s="53" t="str">
        <f t="shared" si="53"/>
        <v>325</v>
      </c>
      <c r="L1796" s="50" t="s">
        <v>3676</v>
      </c>
      <c r="M1796" s="51" t="s">
        <v>3677</v>
      </c>
      <c r="T1796" s="113" t="str">
        <f t="shared" si="52"/>
        <v/>
      </c>
      <c r="U1796" s="117" t="s">
        <v>4729</v>
      </c>
      <c r="V1796" s="117"/>
      <c r="W1796" s="117"/>
      <c r="X1796" s="117"/>
      <c r="Y1796" s="117" t="s">
        <v>3689</v>
      </c>
      <c r="Z1796" s="113"/>
      <c r="AA1796" s="114"/>
    </row>
    <row r="1797" spans="10:27" s="1" customFormat="1" ht="13.5" customHeight="1" x14ac:dyDescent="0.15">
      <c r="J1797" s="51"/>
      <c r="K1797" s="53" t="str">
        <f t="shared" si="53"/>
        <v>326</v>
      </c>
      <c r="L1797" s="50" t="s">
        <v>3678</v>
      </c>
      <c r="M1797" s="51" t="s">
        <v>3679</v>
      </c>
      <c r="T1797" s="113" t="str">
        <f t="shared" ref="T1797:T1813" si="54">Q1797&amp;H1797</f>
        <v/>
      </c>
      <c r="U1797" s="117" t="s">
        <v>4730</v>
      </c>
      <c r="V1797" s="117"/>
      <c r="W1797" s="117"/>
      <c r="X1797" s="117"/>
      <c r="Y1797" s="117" t="s">
        <v>3691</v>
      </c>
      <c r="Z1797" s="113"/>
      <c r="AA1797" s="114"/>
    </row>
    <row r="1798" spans="10:27" s="1" customFormat="1" ht="13.5" customHeight="1" x14ac:dyDescent="0.15">
      <c r="J1798" s="51"/>
      <c r="K1798" s="53" t="str">
        <f t="shared" ref="K1798:K1818" si="55">RIGHT(L1798,3)</f>
        <v>327</v>
      </c>
      <c r="L1798" s="50" t="s">
        <v>3680</v>
      </c>
      <c r="M1798" s="51" t="s">
        <v>3681</v>
      </c>
      <c r="T1798" s="113" t="str">
        <f t="shared" si="54"/>
        <v/>
      </c>
      <c r="U1798" s="117" t="s">
        <v>4731</v>
      </c>
      <c r="V1798" s="117"/>
      <c r="W1798" s="117"/>
      <c r="X1798" s="117"/>
      <c r="Y1798" s="117" t="s">
        <v>3693</v>
      </c>
      <c r="Z1798" s="113"/>
      <c r="AA1798" s="114"/>
    </row>
    <row r="1799" spans="10:27" s="1" customFormat="1" ht="13.5" customHeight="1" x14ac:dyDescent="0.15">
      <c r="J1799" s="51"/>
      <c r="K1799" s="53" t="str">
        <f t="shared" si="55"/>
        <v>328</v>
      </c>
      <c r="L1799" s="50" t="s">
        <v>3682</v>
      </c>
      <c r="M1799" s="51" t="s">
        <v>3683</v>
      </c>
      <c r="T1799" s="113" t="str">
        <f t="shared" si="54"/>
        <v/>
      </c>
      <c r="U1799" s="117" t="s">
        <v>4732</v>
      </c>
      <c r="V1799" s="117"/>
      <c r="W1799" s="117"/>
      <c r="X1799" s="117"/>
      <c r="Y1799" s="117" t="s">
        <v>3695</v>
      </c>
      <c r="Z1799" s="113"/>
      <c r="AA1799" s="114"/>
    </row>
    <row r="1800" spans="10:27" s="1" customFormat="1" ht="13.5" customHeight="1" x14ac:dyDescent="0.15">
      <c r="J1800" s="51"/>
      <c r="K1800" s="53" t="str">
        <f t="shared" si="55"/>
        <v>329</v>
      </c>
      <c r="L1800" s="50" t="s">
        <v>3684</v>
      </c>
      <c r="M1800" s="51" t="s">
        <v>3685</v>
      </c>
      <c r="T1800" s="113" t="str">
        <f t="shared" si="54"/>
        <v/>
      </c>
      <c r="U1800" s="117" t="s">
        <v>4733</v>
      </c>
      <c r="V1800" s="117"/>
      <c r="W1800" s="117"/>
      <c r="X1800" s="117"/>
      <c r="Y1800" s="117" t="s">
        <v>3697</v>
      </c>
      <c r="Z1800" s="113"/>
      <c r="AA1800" s="114"/>
    </row>
    <row r="1801" spans="10:27" s="1" customFormat="1" ht="13.5" customHeight="1" x14ac:dyDescent="0.15">
      <c r="J1801" s="51"/>
      <c r="K1801" s="53" t="str">
        <f t="shared" si="55"/>
        <v>348</v>
      </c>
      <c r="L1801" s="50" t="s">
        <v>3686</v>
      </c>
      <c r="M1801" s="51" t="s">
        <v>3687</v>
      </c>
      <c r="T1801" s="113" t="str">
        <f t="shared" si="54"/>
        <v/>
      </c>
      <c r="U1801" s="117" t="s">
        <v>4734</v>
      </c>
      <c r="V1801" s="117"/>
      <c r="W1801" s="117"/>
      <c r="X1801" s="117"/>
      <c r="Y1801" s="117" t="s">
        <v>3699</v>
      </c>
      <c r="Z1801" s="113"/>
      <c r="AA1801" s="114"/>
    </row>
    <row r="1802" spans="10:27" s="1" customFormat="1" ht="13.5" customHeight="1" x14ac:dyDescent="0.15">
      <c r="J1802" s="51"/>
      <c r="K1802" s="53" t="str">
        <f t="shared" si="55"/>
        <v>350</v>
      </c>
      <c r="L1802" s="50" t="s">
        <v>3688</v>
      </c>
      <c r="M1802" s="51" t="s">
        <v>3689</v>
      </c>
      <c r="T1802" s="113" t="str">
        <f t="shared" si="54"/>
        <v/>
      </c>
      <c r="U1802" s="117" t="s">
        <v>4735</v>
      </c>
      <c r="V1802" s="117"/>
      <c r="W1802" s="117"/>
      <c r="X1802" s="117"/>
      <c r="Y1802" s="117" t="s">
        <v>3701</v>
      </c>
      <c r="Z1802" s="113"/>
      <c r="AA1802" s="114"/>
    </row>
    <row r="1803" spans="10:27" s="1" customFormat="1" ht="13.5" customHeight="1" x14ac:dyDescent="0.15">
      <c r="J1803" s="51"/>
      <c r="K1803" s="53" t="str">
        <f t="shared" si="55"/>
        <v>353</v>
      </c>
      <c r="L1803" s="50" t="s">
        <v>3690</v>
      </c>
      <c r="M1803" s="51" t="s">
        <v>3691</v>
      </c>
      <c r="T1803" s="113" t="str">
        <f t="shared" si="54"/>
        <v/>
      </c>
      <c r="U1803" s="117" t="s">
        <v>4736</v>
      </c>
      <c r="V1803" s="117"/>
      <c r="W1803" s="117"/>
      <c r="X1803" s="117"/>
      <c r="Y1803" s="117" t="s">
        <v>3703</v>
      </c>
      <c r="Z1803" s="113"/>
      <c r="AA1803" s="114"/>
    </row>
    <row r="1804" spans="10:27" s="1" customFormat="1" ht="13.5" customHeight="1" x14ac:dyDescent="0.15">
      <c r="J1804" s="51"/>
      <c r="K1804" s="53" t="str">
        <f t="shared" si="55"/>
        <v>354</v>
      </c>
      <c r="L1804" s="50" t="s">
        <v>3692</v>
      </c>
      <c r="M1804" s="51" t="s">
        <v>3693</v>
      </c>
      <c r="T1804" s="113" t="str">
        <f t="shared" si="54"/>
        <v/>
      </c>
      <c r="U1804" s="117" t="s">
        <v>4737</v>
      </c>
      <c r="V1804" s="117"/>
      <c r="W1804" s="117"/>
      <c r="X1804" s="117"/>
      <c r="Y1804" s="117" t="s">
        <v>3705</v>
      </c>
      <c r="Z1804" s="113"/>
      <c r="AA1804" s="114"/>
    </row>
    <row r="1805" spans="10:27" s="1" customFormat="1" ht="13.5" customHeight="1" x14ac:dyDescent="0.15">
      <c r="J1805" s="51"/>
      <c r="K1805" s="53" t="str">
        <f t="shared" si="55"/>
        <v>355</v>
      </c>
      <c r="L1805" s="50" t="s">
        <v>3694</v>
      </c>
      <c r="M1805" s="51" t="s">
        <v>3695</v>
      </c>
      <c r="T1805" s="113" t="str">
        <f t="shared" si="54"/>
        <v/>
      </c>
      <c r="U1805" s="117" t="s">
        <v>4738</v>
      </c>
      <c r="V1805" s="117"/>
      <c r="W1805" s="117"/>
      <c r="X1805" s="117"/>
      <c r="Y1805" s="117" t="s">
        <v>3707</v>
      </c>
      <c r="Z1805" s="113"/>
      <c r="AA1805" s="114"/>
    </row>
    <row r="1806" spans="10:27" s="1" customFormat="1" ht="13.5" customHeight="1" x14ac:dyDescent="0.15">
      <c r="J1806" s="51"/>
      <c r="K1806" s="53" t="str">
        <f t="shared" si="55"/>
        <v>356</v>
      </c>
      <c r="L1806" s="50" t="s">
        <v>3696</v>
      </c>
      <c r="M1806" s="51" t="s">
        <v>3697</v>
      </c>
      <c r="T1806" s="113" t="str">
        <f t="shared" si="54"/>
        <v/>
      </c>
      <c r="U1806" s="117" t="s">
        <v>4739</v>
      </c>
      <c r="V1806" s="117"/>
      <c r="W1806" s="117"/>
      <c r="X1806" s="117"/>
      <c r="Y1806" s="117" t="s">
        <v>3709</v>
      </c>
      <c r="Z1806" s="113"/>
      <c r="AA1806" s="114"/>
    </row>
    <row r="1807" spans="10:27" s="1" customFormat="1" ht="13.5" customHeight="1" x14ac:dyDescent="0.15">
      <c r="J1807" s="51"/>
      <c r="K1807" s="53" t="str">
        <f t="shared" si="55"/>
        <v>357</v>
      </c>
      <c r="L1807" s="50" t="s">
        <v>3698</v>
      </c>
      <c r="M1807" s="51" t="s">
        <v>3699</v>
      </c>
      <c r="T1807" s="113" t="str">
        <f t="shared" si="54"/>
        <v/>
      </c>
      <c r="U1807" s="117" t="s">
        <v>4740</v>
      </c>
      <c r="V1807" s="117"/>
      <c r="W1807" s="117"/>
      <c r="X1807" s="117"/>
      <c r="Y1807" s="117" t="s">
        <v>3711</v>
      </c>
      <c r="Z1807" s="113"/>
      <c r="AA1807" s="114"/>
    </row>
    <row r="1808" spans="10:27" s="1" customFormat="1" ht="13.5" customHeight="1" x14ac:dyDescent="0.15">
      <c r="J1808" s="51"/>
      <c r="K1808" s="53" t="str">
        <f t="shared" si="55"/>
        <v>358</v>
      </c>
      <c r="L1808" s="50" t="s">
        <v>3700</v>
      </c>
      <c r="M1808" s="51" t="s">
        <v>3701</v>
      </c>
      <c r="T1808" s="113" t="str">
        <f t="shared" si="54"/>
        <v/>
      </c>
      <c r="U1808" s="117" t="s">
        <v>4741</v>
      </c>
      <c r="V1808" s="117"/>
      <c r="W1808" s="117"/>
      <c r="X1808" s="117"/>
      <c r="Y1808" s="117" t="s">
        <v>3713</v>
      </c>
      <c r="Z1808" s="113"/>
      <c r="AA1808" s="114"/>
    </row>
    <row r="1809" spans="10:27" s="1" customFormat="1" ht="13.5" customHeight="1" x14ac:dyDescent="0.15">
      <c r="J1809" s="51"/>
      <c r="K1809" s="53" t="str">
        <f t="shared" si="55"/>
        <v>359</v>
      </c>
      <c r="L1809" s="50" t="s">
        <v>3702</v>
      </c>
      <c r="M1809" s="51" t="s">
        <v>3703</v>
      </c>
      <c r="T1809" s="113" t="str">
        <f t="shared" si="54"/>
        <v/>
      </c>
      <c r="U1809" s="117" t="s">
        <v>4742</v>
      </c>
      <c r="V1809" s="117"/>
      <c r="W1809" s="117"/>
      <c r="X1809" s="117"/>
      <c r="Y1809" s="117" t="s">
        <v>3715</v>
      </c>
      <c r="Z1809" s="113"/>
      <c r="AA1809" s="114"/>
    </row>
    <row r="1810" spans="10:27" s="1" customFormat="1" ht="13.5" customHeight="1" x14ac:dyDescent="0.15">
      <c r="J1810" s="51"/>
      <c r="K1810" s="53" t="str">
        <f t="shared" si="55"/>
        <v>360</v>
      </c>
      <c r="L1810" s="50" t="s">
        <v>3704</v>
      </c>
      <c r="M1810" s="51" t="s">
        <v>3705</v>
      </c>
      <c r="T1810" s="113" t="str">
        <f t="shared" si="54"/>
        <v/>
      </c>
      <c r="U1810" s="117" t="s">
        <v>4742</v>
      </c>
      <c r="V1810" s="117"/>
      <c r="W1810" s="117"/>
      <c r="X1810" s="117"/>
      <c r="Y1810" s="117"/>
      <c r="Z1810" s="113"/>
      <c r="AA1810" s="114"/>
    </row>
    <row r="1811" spans="10:27" s="1" customFormat="1" ht="13.5" customHeight="1" x14ac:dyDescent="0.15">
      <c r="J1811" s="51"/>
      <c r="K1811" s="53" t="str">
        <f t="shared" si="55"/>
        <v>361</v>
      </c>
      <c r="L1811" s="50" t="s">
        <v>3706</v>
      </c>
      <c r="M1811" s="51" t="s">
        <v>3707</v>
      </c>
      <c r="T1811" s="113" t="str">
        <f t="shared" si="54"/>
        <v/>
      </c>
      <c r="U1811" s="117" t="s">
        <v>4740</v>
      </c>
      <c r="V1811" s="117"/>
      <c r="W1811" s="117"/>
      <c r="X1811" s="117"/>
      <c r="Y1811" s="117"/>
      <c r="Z1811" s="113"/>
      <c r="AA1811" s="114"/>
    </row>
    <row r="1812" spans="10:27" s="1" customFormat="1" ht="13.5" customHeight="1" x14ac:dyDescent="0.15">
      <c r="J1812" s="51"/>
      <c r="K1812" s="53" t="str">
        <f t="shared" si="55"/>
        <v>362</v>
      </c>
      <c r="L1812" s="50" t="s">
        <v>3708</v>
      </c>
      <c r="M1812" s="51" t="s">
        <v>3709</v>
      </c>
      <c r="T1812" s="113" t="str">
        <f t="shared" si="54"/>
        <v/>
      </c>
      <c r="U1812" s="117" t="s">
        <v>4741</v>
      </c>
      <c r="V1812" s="117"/>
      <c r="W1812" s="117"/>
      <c r="X1812" s="117"/>
      <c r="Y1812" s="117"/>
      <c r="Z1812" s="113"/>
      <c r="AA1812" s="114"/>
    </row>
    <row r="1813" spans="10:27" s="1" customFormat="1" ht="13.5" customHeight="1" x14ac:dyDescent="0.15">
      <c r="J1813" s="51"/>
      <c r="K1813" s="53" t="str">
        <f t="shared" si="55"/>
        <v>375</v>
      </c>
      <c r="L1813" s="50" t="s">
        <v>3710</v>
      </c>
      <c r="M1813" s="51" t="s">
        <v>3711</v>
      </c>
      <c r="T1813" s="113" t="str">
        <f t="shared" si="54"/>
        <v/>
      </c>
      <c r="U1813" s="117" t="s">
        <v>4742</v>
      </c>
      <c r="V1813" s="117"/>
      <c r="W1813" s="117"/>
      <c r="X1813" s="117"/>
      <c r="Y1813" s="117"/>
      <c r="Z1813" s="113"/>
      <c r="AA1813" s="114"/>
    </row>
    <row r="1814" spans="10:27" s="1" customFormat="1" ht="13.5" customHeight="1" x14ac:dyDescent="0.15">
      <c r="J1814" s="51"/>
      <c r="K1814" s="53" t="str">
        <f t="shared" si="55"/>
        <v>381</v>
      </c>
      <c r="L1814" s="50" t="s">
        <v>3712</v>
      </c>
      <c r="M1814" s="51" t="s">
        <v>3713</v>
      </c>
    </row>
    <row r="1815" spans="10:27" s="1" customFormat="1" ht="13.5" customHeight="1" x14ac:dyDescent="0.15">
      <c r="J1815" s="51"/>
      <c r="K1815" s="53" t="str">
        <f t="shared" si="55"/>
        <v>382</v>
      </c>
      <c r="L1815" s="50" t="s">
        <v>3714</v>
      </c>
      <c r="M1815" s="51" t="s">
        <v>3715</v>
      </c>
    </row>
    <row r="1816" spans="10:27" s="1" customFormat="1" ht="13.5" customHeight="1" x14ac:dyDescent="0.15">
      <c r="J1816" s="51"/>
      <c r="K1816" s="53" t="str">
        <f t="shared" si="55"/>
        <v>375</v>
      </c>
      <c r="L1816" s="50" t="s">
        <v>3710</v>
      </c>
      <c r="M1816" s="51" t="s">
        <v>3711</v>
      </c>
    </row>
    <row r="1817" spans="10:27" s="1" customFormat="1" ht="13.5" customHeight="1" x14ac:dyDescent="0.15">
      <c r="J1817" s="51"/>
      <c r="K1817" s="53" t="str">
        <f t="shared" si="55"/>
        <v>381</v>
      </c>
      <c r="L1817" s="50" t="s">
        <v>3712</v>
      </c>
      <c r="M1817" s="51" t="s">
        <v>3713</v>
      </c>
    </row>
    <row r="1818" spans="10:27" s="1" customFormat="1" ht="13.5" customHeight="1" x14ac:dyDescent="0.15">
      <c r="J1818" s="51"/>
      <c r="K1818" s="53" t="str">
        <f t="shared" si="55"/>
        <v>382</v>
      </c>
      <c r="L1818" s="50" t="s">
        <v>3714</v>
      </c>
      <c r="M1818" s="51" t="s">
        <v>3715</v>
      </c>
    </row>
    <row r="1819" spans="10:27" s="1" customFormat="1" ht="13.5" customHeight="1" x14ac:dyDescent="0.15">
      <c r="J1819" s="51"/>
      <c r="K1819" s="51" t="s">
        <v>3716</v>
      </c>
      <c r="L1819" s="50"/>
      <c r="M1819" s="51"/>
    </row>
    <row r="1820" spans="10:27" s="1" customFormat="1" ht="13.5" customHeight="1" x14ac:dyDescent="0.15">
      <c r="J1820" s="51"/>
      <c r="K1820" s="51"/>
      <c r="L1820" s="50"/>
      <c r="M1820" s="51"/>
    </row>
    <row r="1821" spans="10:27" s="1" customFormat="1" x14ac:dyDescent="0.15">
      <c r="J1821" s="51"/>
      <c r="K1821" s="51"/>
      <c r="L1821" s="50"/>
      <c r="M1821" s="51"/>
    </row>
    <row r="1822" spans="10:27" s="1" customFormat="1" x14ac:dyDescent="0.15">
      <c r="J1822" s="51"/>
      <c r="K1822" s="51"/>
      <c r="L1822" s="50"/>
      <c r="M1822" s="51"/>
    </row>
    <row r="1823" spans="10:27" s="1" customFormat="1" x14ac:dyDescent="0.15">
      <c r="J1823" s="51"/>
      <c r="K1823" s="51"/>
      <c r="L1823" s="50"/>
      <c r="M1823" s="51"/>
    </row>
    <row r="1824" spans="10:27" s="1" customFormat="1" x14ac:dyDescent="0.15">
      <c r="J1824" s="51"/>
      <c r="K1824" s="51"/>
      <c r="L1824" s="50"/>
      <c r="M1824" s="51"/>
    </row>
    <row r="1825" spans="10:13" s="1" customFormat="1" x14ac:dyDescent="0.15">
      <c r="J1825" s="51"/>
      <c r="K1825" s="51"/>
      <c r="L1825" s="50"/>
      <c r="M1825" s="51"/>
    </row>
    <row r="1826" spans="10:13" s="1" customFormat="1" x14ac:dyDescent="0.15">
      <c r="J1826" s="51"/>
      <c r="K1826" s="51"/>
      <c r="L1826" s="50"/>
      <c r="M1826" s="51"/>
    </row>
    <row r="1827" spans="10:13" s="1" customFormat="1" x14ac:dyDescent="0.15">
      <c r="J1827" s="51"/>
      <c r="K1827" s="51"/>
      <c r="L1827" s="50"/>
      <c r="M1827" s="51"/>
    </row>
    <row r="1828" spans="10:13" s="1" customFormat="1" x14ac:dyDescent="0.15">
      <c r="J1828" s="51"/>
      <c r="K1828" s="51"/>
      <c r="L1828" s="50"/>
      <c r="M1828" s="51"/>
    </row>
    <row r="1829" spans="10:13" s="1" customFormat="1" x14ac:dyDescent="0.15">
      <c r="J1829" s="51"/>
      <c r="K1829" s="51"/>
      <c r="L1829" s="50"/>
      <c r="M1829" s="51"/>
    </row>
    <row r="1830" spans="10:13" s="1" customFormat="1" x14ac:dyDescent="0.15">
      <c r="J1830" s="51"/>
      <c r="K1830" s="51"/>
      <c r="L1830" s="50"/>
      <c r="M1830" s="51"/>
    </row>
    <row r="1831" spans="10:13" s="1" customFormat="1" x14ac:dyDescent="0.15">
      <c r="J1831" s="51"/>
      <c r="K1831" s="51"/>
      <c r="L1831" s="50"/>
      <c r="M1831" s="51"/>
    </row>
    <row r="1832" spans="10:13" s="1" customFormat="1" x14ac:dyDescent="0.15">
      <c r="J1832" s="51"/>
      <c r="K1832" s="51"/>
      <c r="L1832" s="50"/>
      <c r="M1832" s="51"/>
    </row>
    <row r="1833" spans="10:13" s="1" customFormat="1" x14ac:dyDescent="0.15">
      <c r="J1833" s="51"/>
      <c r="K1833" s="51"/>
      <c r="L1833" s="50"/>
      <c r="M1833" s="51"/>
    </row>
    <row r="1834" spans="10:13" s="1" customFormat="1" x14ac:dyDescent="0.15">
      <c r="J1834" s="51"/>
      <c r="K1834" s="51"/>
      <c r="L1834" s="50"/>
      <c r="M1834" s="51"/>
    </row>
    <row r="1835" spans="10:13" s="1" customFormat="1" x14ac:dyDescent="0.15">
      <c r="J1835" s="51"/>
      <c r="K1835" s="51"/>
      <c r="L1835" s="50"/>
      <c r="M1835" s="51"/>
    </row>
    <row r="1836" spans="10:13" s="1" customFormat="1" x14ac:dyDescent="0.15">
      <c r="J1836" s="51"/>
      <c r="K1836" s="51"/>
      <c r="L1836" s="50"/>
      <c r="M1836" s="51"/>
    </row>
    <row r="1837" spans="10:13" s="1" customFormat="1" x14ac:dyDescent="0.15">
      <c r="J1837" s="51"/>
      <c r="K1837" s="51"/>
      <c r="L1837" s="50"/>
      <c r="M1837" s="51"/>
    </row>
    <row r="1838" spans="10:13" s="1" customFormat="1" x14ac:dyDescent="0.15">
      <c r="J1838" s="51"/>
      <c r="K1838" s="51"/>
      <c r="L1838" s="50"/>
      <c r="M1838" s="51"/>
    </row>
    <row r="1839" spans="10:13" s="1" customFormat="1" x14ac:dyDescent="0.15">
      <c r="J1839" s="51"/>
      <c r="K1839" s="51"/>
      <c r="L1839" s="50"/>
      <c r="M1839" s="51"/>
    </row>
    <row r="1840" spans="10:13" s="1" customFormat="1" x14ac:dyDescent="0.15">
      <c r="J1840" s="51"/>
      <c r="K1840" s="51"/>
      <c r="L1840" s="50"/>
      <c r="M1840" s="51"/>
    </row>
    <row r="1841" spans="10:13" s="1" customFormat="1" x14ac:dyDescent="0.15">
      <c r="J1841" s="51"/>
      <c r="K1841" s="51"/>
      <c r="L1841" s="50"/>
      <c r="M1841" s="51"/>
    </row>
    <row r="1842" spans="10:13" s="1" customFormat="1" x14ac:dyDescent="0.15">
      <c r="J1842" s="51"/>
      <c r="K1842" s="51"/>
      <c r="L1842" s="50"/>
      <c r="M1842" s="51"/>
    </row>
    <row r="1843" spans="10:13" s="1" customFormat="1" x14ac:dyDescent="0.15">
      <c r="J1843" s="51"/>
      <c r="K1843" s="51"/>
      <c r="L1843" s="50"/>
      <c r="M1843" s="51"/>
    </row>
    <row r="1844" spans="10:13" s="1" customFormat="1" x14ac:dyDescent="0.15">
      <c r="J1844" s="51"/>
      <c r="K1844" s="51"/>
      <c r="L1844" s="50"/>
      <c r="M1844" s="51"/>
    </row>
    <row r="1845" spans="10:13" s="1" customFormat="1" x14ac:dyDescent="0.15">
      <c r="J1845" s="51"/>
      <c r="K1845" s="51"/>
      <c r="L1845" s="50"/>
      <c r="M1845" s="51"/>
    </row>
    <row r="1846" spans="10:13" s="1" customFormat="1" x14ac:dyDescent="0.15">
      <c r="J1846" s="51"/>
      <c r="K1846" s="51"/>
      <c r="L1846" s="50"/>
      <c r="M1846" s="51"/>
    </row>
  </sheetData>
  <sheetProtection formatCells="0"/>
  <mergeCells count="10">
    <mergeCell ref="AS52:AX54"/>
    <mergeCell ref="AY52:BJ54"/>
    <mergeCell ref="BK52:BS54"/>
    <mergeCell ref="BT52:CQ54"/>
    <mergeCell ref="DI7:DV9"/>
    <mergeCell ref="K25:DW33"/>
    <mergeCell ref="AS49:AX51"/>
    <mergeCell ref="AY49:BJ51"/>
    <mergeCell ref="BK49:BS51"/>
    <mergeCell ref="BT49:CQ51"/>
  </mergeCells>
  <phoneticPr fontId="2"/>
  <dataValidations count="2">
    <dataValidation imeMode="halfAlpha" allowBlank="1" showErrorMessage="1" prompt="半角数字で入力してください" sqref="BK52:BS54" xr:uid="{00000000-0002-0000-0000-000000000000}"/>
    <dataValidation imeMode="halfAlpha" allowBlank="1" showErrorMessage="1" prompt="半角数字で入力してください_x000a_" sqref="AS52:AX54" xr:uid="{00000000-0002-0000-0000-000001000000}"/>
  </dataValidations>
  <printOptions horizontalCentered="1"/>
  <pageMargins left="0.39370078740157483" right="0.19685039370078741" top="0.19685039370078741" bottom="0.19685039370078741" header="0.51181102362204722" footer="0.51181102362204722"/>
  <pageSetup paperSize="9" scale="61" orientation="landscape"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2"/>
    <pageSetUpPr fitToPage="1"/>
  </sheetPr>
  <dimension ref="A1:FC221"/>
  <sheetViews>
    <sheetView showGridLines="0" tabSelected="1" view="pageBreakPreview" zoomScale="60" zoomScaleNormal="65" workbookViewId="0">
      <selection activeCell="BO48" sqref="BO48"/>
    </sheetView>
  </sheetViews>
  <sheetFormatPr defaultColWidth="9" defaultRowHeight="13.5" x14ac:dyDescent="0.15"/>
  <cols>
    <col min="1" max="156" width="1.625" style="1" customWidth="1"/>
    <col min="157" max="159" width="0" style="1" hidden="1" customWidth="1"/>
    <col min="160" max="16384" width="9" style="1"/>
  </cols>
  <sheetData>
    <row r="1" spans="1:159" ht="13.5" customHeight="1" x14ac:dyDescent="0.15">
      <c r="A1" s="317" t="s">
        <v>267</v>
      </c>
      <c r="B1" s="317"/>
      <c r="C1" s="317"/>
      <c r="D1" s="317"/>
      <c r="E1" s="317"/>
      <c r="F1" s="317"/>
      <c r="G1" s="317"/>
      <c r="H1" s="317"/>
      <c r="I1" s="317"/>
      <c r="J1" s="317"/>
      <c r="K1" s="317"/>
      <c r="L1" s="317"/>
      <c r="M1" s="317"/>
      <c r="N1" s="317"/>
      <c r="O1" s="317"/>
      <c r="P1" s="317"/>
      <c r="Q1" s="317"/>
      <c r="R1" s="317"/>
      <c r="S1" s="317"/>
      <c r="T1" s="317"/>
      <c r="FA1" s="1" t="s">
        <v>266</v>
      </c>
      <c r="FB1" s="20" t="s">
        <v>319</v>
      </c>
      <c r="FC1" s="1">
        <f>COUNTIF($FA$1:$FA$1:FA221,)</f>
        <v>0</v>
      </c>
    </row>
    <row r="2" spans="1:159" ht="13.5" customHeight="1" x14ac:dyDescent="0.15">
      <c r="A2" s="317"/>
      <c r="B2" s="317"/>
      <c r="C2" s="317"/>
      <c r="D2" s="317"/>
      <c r="E2" s="317"/>
      <c r="F2" s="317"/>
      <c r="G2" s="317"/>
      <c r="H2" s="317"/>
      <c r="I2" s="317"/>
      <c r="J2" s="317"/>
      <c r="K2" s="317"/>
      <c r="L2" s="317"/>
      <c r="M2" s="317"/>
      <c r="N2" s="317"/>
      <c r="O2" s="317"/>
      <c r="P2" s="317"/>
      <c r="Q2" s="317"/>
      <c r="R2" s="317"/>
      <c r="S2" s="317"/>
      <c r="T2" s="317"/>
      <c r="FA2" s="1" t="s">
        <v>265</v>
      </c>
    </row>
    <row r="3" spans="1:159" ht="13.5" customHeight="1" x14ac:dyDescent="0.2">
      <c r="A3" s="2"/>
      <c r="B3" s="2"/>
      <c r="C3" s="2"/>
      <c r="D3" s="2"/>
      <c r="E3" s="2"/>
      <c r="F3" s="2"/>
      <c r="G3" s="2"/>
      <c r="H3" s="2"/>
      <c r="I3" s="2"/>
      <c r="J3" s="2"/>
      <c r="K3" s="2"/>
      <c r="L3" s="2"/>
      <c r="M3" s="2"/>
      <c r="N3" s="2"/>
      <c r="O3" s="2"/>
      <c r="P3" s="2"/>
      <c r="Q3" s="2"/>
      <c r="R3" s="2"/>
      <c r="S3" s="2"/>
      <c r="T3" s="2"/>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I3" s="4"/>
      <c r="CJ3" s="318" t="s">
        <v>19</v>
      </c>
      <c r="CK3" s="319"/>
      <c r="CL3" s="319"/>
      <c r="CM3" s="319"/>
      <c r="CN3" s="319"/>
      <c r="CO3" s="320"/>
      <c r="CP3" s="324" t="s">
        <v>18</v>
      </c>
      <c r="CQ3" s="319"/>
      <c r="CR3" s="319"/>
      <c r="CS3" s="319"/>
      <c r="CT3" s="319"/>
      <c r="CU3" s="319"/>
      <c r="CV3" s="319"/>
      <c r="CW3" s="319"/>
      <c r="CX3" s="319"/>
      <c r="CY3" s="319"/>
      <c r="CZ3" s="319"/>
      <c r="DA3" s="320"/>
      <c r="DB3" s="318" t="s">
        <v>20</v>
      </c>
      <c r="DC3" s="319"/>
      <c r="DD3" s="319"/>
      <c r="DE3" s="319"/>
      <c r="DF3" s="319"/>
      <c r="DG3" s="319"/>
      <c r="DH3" s="319"/>
      <c r="DI3" s="319"/>
      <c r="DJ3" s="320"/>
      <c r="DK3" s="324" t="s">
        <v>21</v>
      </c>
      <c r="DL3" s="319"/>
      <c r="DM3" s="319"/>
      <c r="DN3" s="319"/>
      <c r="DO3" s="319"/>
      <c r="DP3" s="319"/>
      <c r="DQ3" s="319"/>
      <c r="DR3" s="319"/>
      <c r="DS3" s="319"/>
      <c r="DT3" s="319"/>
      <c r="DU3" s="319"/>
      <c r="DV3" s="319"/>
      <c r="DW3" s="319"/>
      <c r="DX3" s="319"/>
      <c r="DY3" s="319"/>
      <c r="DZ3" s="319"/>
      <c r="EA3" s="319"/>
      <c r="EB3" s="319"/>
      <c r="EC3" s="319"/>
      <c r="ED3" s="319"/>
      <c r="EE3" s="319"/>
      <c r="EF3" s="319"/>
      <c r="EG3" s="319"/>
      <c r="EH3" s="320"/>
      <c r="FA3" s="1" t="s">
        <v>264</v>
      </c>
    </row>
    <row r="4" spans="1:159" ht="13.5" customHeight="1" x14ac:dyDescent="0.15">
      <c r="A4" s="382" t="str">
        <f>LEFT(とびら表!K25,6)&amp;"　年金生活者支援給付金支給業務市町村事務取扱交付金協力・連携算定基礎表"</f>
        <v>令和７年度 　年金生活者支援給付金支給業務市町村事務取扱交付金協力・連携算定基礎表</v>
      </c>
      <c r="B4" s="382"/>
      <c r="C4" s="382"/>
      <c r="D4" s="382"/>
      <c r="E4" s="382"/>
      <c r="F4" s="382"/>
      <c r="G4" s="382"/>
      <c r="H4" s="382"/>
      <c r="I4" s="382"/>
      <c r="J4" s="382"/>
      <c r="K4" s="382"/>
      <c r="L4" s="382"/>
      <c r="M4" s="382"/>
      <c r="N4" s="382"/>
      <c r="O4" s="382"/>
      <c r="P4" s="382"/>
      <c r="Q4" s="382"/>
      <c r="R4" s="382"/>
      <c r="S4" s="382"/>
      <c r="T4" s="382"/>
      <c r="U4" s="382"/>
      <c r="V4" s="382"/>
      <c r="W4" s="382"/>
      <c r="X4" s="382"/>
      <c r="Y4" s="382"/>
      <c r="Z4" s="382"/>
      <c r="AA4" s="382"/>
      <c r="AB4" s="382"/>
      <c r="AC4" s="382"/>
      <c r="AD4" s="382"/>
      <c r="AE4" s="382"/>
      <c r="AF4" s="382"/>
      <c r="AG4" s="382"/>
      <c r="AH4" s="382"/>
      <c r="AI4" s="382"/>
      <c r="AJ4" s="382"/>
      <c r="AK4" s="382"/>
      <c r="AL4" s="382"/>
      <c r="AM4" s="382"/>
      <c r="AN4" s="382"/>
      <c r="AO4" s="382"/>
      <c r="AP4" s="382"/>
      <c r="AQ4" s="382"/>
      <c r="AR4" s="382"/>
      <c r="AS4" s="382"/>
      <c r="AT4" s="382"/>
      <c r="AU4" s="382"/>
      <c r="AV4" s="382"/>
      <c r="AW4" s="382"/>
      <c r="AX4" s="382"/>
      <c r="AY4" s="382"/>
      <c r="AZ4" s="382"/>
      <c r="BA4" s="382"/>
      <c r="BB4" s="382"/>
      <c r="BC4" s="382"/>
      <c r="BD4" s="382"/>
      <c r="BE4" s="382"/>
      <c r="BF4" s="382"/>
      <c r="BG4" s="382"/>
      <c r="BH4" s="382"/>
      <c r="BI4" s="382"/>
      <c r="BJ4" s="382"/>
      <c r="BK4" s="382"/>
      <c r="BL4" s="382"/>
      <c r="BM4" s="382"/>
      <c r="BN4" s="382"/>
      <c r="BO4" s="382"/>
      <c r="BP4" s="382"/>
      <c r="BQ4" s="382"/>
      <c r="BR4" s="382"/>
      <c r="BS4" s="382"/>
      <c r="BT4" s="382"/>
      <c r="BU4" s="382"/>
      <c r="BV4" s="382"/>
      <c r="BW4" s="382"/>
      <c r="BX4" s="382"/>
      <c r="BY4" s="382"/>
      <c r="BZ4" s="382"/>
      <c r="CA4" s="382"/>
      <c r="CB4" s="382"/>
      <c r="CC4" s="382"/>
      <c r="CD4" s="382"/>
      <c r="CE4" s="382"/>
      <c r="CF4" s="382"/>
      <c r="CG4" s="382"/>
      <c r="CH4" s="382"/>
      <c r="CI4" s="383"/>
      <c r="CJ4" s="321"/>
      <c r="CK4" s="322"/>
      <c r="CL4" s="322"/>
      <c r="CM4" s="322"/>
      <c r="CN4" s="322"/>
      <c r="CO4" s="323"/>
      <c r="CP4" s="321"/>
      <c r="CQ4" s="322"/>
      <c r="CR4" s="322"/>
      <c r="CS4" s="322"/>
      <c r="CT4" s="322"/>
      <c r="CU4" s="322"/>
      <c r="CV4" s="322"/>
      <c r="CW4" s="322"/>
      <c r="CX4" s="322"/>
      <c r="CY4" s="322"/>
      <c r="CZ4" s="322"/>
      <c r="DA4" s="323"/>
      <c r="DB4" s="321"/>
      <c r="DC4" s="322"/>
      <c r="DD4" s="322"/>
      <c r="DE4" s="322"/>
      <c r="DF4" s="322"/>
      <c r="DG4" s="322"/>
      <c r="DH4" s="322"/>
      <c r="DI4" s="322"/>
      <c r="DJ4" s="323"/>
      <c r="DK4" s="321"/>
      <c r="DL4" s="322"/>
      <c r="DM4" s="322"/>
      <c r="DN4" s="322"/>
      <c r="DO4" s="322"/>
      <c r="DP4" s="322"/>
      <c r="DQ4" s="322"/>
      <c r="DR4" s="322"/>
      <c r="DS4" s="322"/>
      <c r="DT4" s="322"/>
      <c r="DU4" s="322"/>
      <c r="DV4" s="322"/>
      <c r="DW4" s="322"/>
      <c r="DX4" s="322"/>
      <c r="DY4" s="322"/>
      <c r="DZ4" s="322"/>
      <c r="EA4" s="322"/>
      <c r="EB4" s="322"/>
      <c r="EC4" s="322"/>
      <c r="ED4" s="322"/>
      <c r="EE4" s="322"/>
      <c r="EF4" s="322"/>
      <c r="EG4" s="322"/>
      <c r="EH4" s="323"/>
      <c r="FA4" s="1" t="s">
        <v>263</v>
      </c>
    </row>
    <row r="5" spans="1:159" ht="13.5" customHeight="1" x14ac:dyDescent="0.15">
      <c r="A5" s="382"/>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c r="AI5" s="382"/>
      <c r="AJ5" s="382"/>
      <c r="AK5" s="382"/>
      <c r="AL5" s="382"/>
      <c r="AM5" s="382"/>
      <c r="AN5" s="382"/>
      <c r="AO5" s="382"/>
      <c r="AP5" s="382"/>
      <c r="AQ5" s="382"/>
      <c r="AR5" s="382"/>
      <c r="AS5" s="382"/>
      <c r="AT5" s="382"/>
      <c r="AU5" s="382"/>
      <c r="AV5" s="382"/>
      <c r="AW5" s="382"/>
      <c r="AX5" s="382"/>
      <c r="AY5" s="382"/>
      <c r="AZ5" s="382"/>
      <c r="BA5" s="382"/>
      <c r="BB5" s="382"/>
      <c r="BC5" s="382"/>
      <c r="BD5" s="382"/>
      <c r="BE5" s="382"/>
      <c r="BF5" s="382"/>
      <c r="BG5" s="382"/>
      <c r="BH5" s="382"/>
      <c r="BI5" s="382"/>
      <c r="BJ5" s="382"/>
      <c r="BK5" s="382"/>
      <c r="BL5" s="382"/>
      <c r="BM5" s="382"/>
      <c r="BN5" s="382"/>
      <c r="BO5" s="382"/>
      <c r="BP5" s="382"/>
      <c r="BQ5" s="382"/>
      <c r="BR5" s="382"/>
      <c r="BS5" s="382"/>
      <c r="BT5" s="382"/>
      <c r="BU5" s="382"/>
      <c r="BV5" s="382"/>
      <c r="BW5" s="382"/>
      <c r="BX5" s="382"/>
      <c r="BY5" s="382"/>
      <c r="BZ5" s="382"/>
      <c r="CA5" s="382"/>
      <c r="CB5" s="382"/>
      <c r="CC5" s="382"/>
      <c r="CD5" s="382"/>
      <c r="CE5" s="382"/>
      <c r="CF5" s="382"/>
      <c r="CG5" s="382"/>
      <c r="CH5" s="382"/>
      <c r="CI5" s="383"/>
      <c r="CJ5" s="321"/>
      <c r="CK5" s="322"/>
      <c r="CL5" s="322"/>
      <c r="CM5" s="322"/>
      <c r="CN5" s="322"/>
      <c r="CO5" s="323"/>
      <c r="CP5" s="325"/>
      <c r="CQ5" s="326"/>
      <c r="CR5" s="326"/>
      <c r="CS5" s="326"/>
      <c r="CT5" s="326"/>
      <c r="CU5" s="326"/>
      <c r="CV5" s="326"/>
      <c r="CW5" s="326"/>
      <c r="CX5" s="326"/>
      <c r="CY5" s="326"/>
      <c r="CZ5" s="326"/>
      <c r="DA5" s="327"/>
      <c r="DB5" s="321"/>
      <c r="DC5" s="322"/>
      <c r="DD5" s="322"/>
      <c r="DE5" s="322"/>
      <c r="DF5" s="322"/>
      <c r="DG5" s="322"/>
      <c r="DH5" s="322"/>
      <c r="DI5" s="322"/>
      <c r="DJ5" s="323"/>
      <c r="DK5" s="325"/>
      <c r="DL5" s="326"/>
      <c r="DM5" s="326"/>
      <c r="DN5" s="326"/>
      <c r="DO5" s="326"/>
      <c r="DP5" s="326"/>
      <c r="DQ5" s="326"/>
      <c r="DR5" s="326"/>
      <c r="DS5" s="326"/>
      <c r="DT5" s="326"/>
      <c r="DU5" s="326"/>
      <c r="DV5" s="326"/>
      <c r="DW5" s="326"/>
      <c r="DX5" s="326"/>
      <c r="DY5" s="326"/>
      <c r="DZ5" s="326"/>
      <c r="EA5" s="326"/>
      <c r="EB5" s="326"/>
      <c r="EC5" s="326"/>
      <c r="ED5" s="326"/>
      <c r="EE5" s="326"/>
      <c r="EF5" s="326"/>
      <c r="EG5" s="326"/>
      <c r="EH5" s="327"/>
      <c r="FA5" s="1" t="s">
        <v>262</v>
      </c>
    </row>
    <row r="6" spans="1:159" ht="13.5" customHeight="1" x14ac:dyDescent="0.15">
      <c r="A6" s="382"/>
      <c r="B6" s="382"/>
      <c r="C6" s="382"/>
      <c r="D6" s="382"/>
      <c r="E6" s="382"/>
      <c r="F6" s="382"/>
      <c r="G6" s="382"/>
      <c r="H6" s="382"/>
      <c r="I6" s="382"/>
      <c r="J6" s="382"/>
      <c r="K6" s="382"/>
      <c r="L6" s="382"/>
      <c r="M6" s="382"/>
      <c r="N6" s="382"/>
      <c r="O6" s="382"/>
      <c r="P6" s="382"/>
      <c r="Q6" s="382"/>
      <c r="R6" s="382"/>
      <c r="S6" s="382"/>
      <c r="T6" s="382"/>
      <c r="U6" s="382"/>
      <c r="V6" s="382"/>
      <c r="W6" s="382"/>
      <c r="X6" s="382"/>
      <c r="Y6" s="382"/>
      <c r="Z6" s="382"/>
      <c r="AA6" s="382"/>
      <c r="AB6" s="382"/>
      <c r="AC6" s="382"/>
      <c r="AD6" s="382"/>
      <c r="AE6" s="382"/>
      <c r="AF6" s="382"/>
      <c r="AG6" s="382"/>
      <c r="AH6" s="382"/>
      <c r="AI6" s="382"/>
      <c r="AJ6" s="382"/>
      <c r="AK6" s="382"/>
      <c r="AL6" s="382"/>
      <c r="AM6" s="382"/>
      <c r="AN6" s="382"/>
      <c r="AO6" s="382"/>
      <c r="AP6" s="382"/>
      <c r="AQ6" s="382"/>
      <c r="AR6" s="382"/>
      <c r="AS6" s="382"/>
      <c r="AT6" s="382"/>
      <c r="AU6" s="382"/>
      <c r="AV6" s="382"/>
      <c r="AW6" s="382"/>
      <c r="AX6" s="382"/>
      <c r="AY6" s="382"/>
      <c r="AZ6" s="382"/>
      <c r="BA6" s="382"/>
      <c r="BB6" s="382"/>
      <c r="BC6" s="382"/>
      <c r="BD6" s="382"/>
      <c r="BE6" s="382"/>
      <c r="BF6" s="382"/>
      <c r="BG6" s="382"/>
      <c r="BH6" s="382"/>
      <c r="BI6" s="382"/>
      <c r="BJ6" s="382"/>
      <c r="BK6" s="382"/>
      <c r="BL6" s="382"/>
      <c r="BM6" s="382"/>
      <c r="BN6" s="382"/>
      <c r="BO6" s="382"/>
      <c r="BP6" s="382"/>
      <c r="BQ6" s="382"/>
      <c r="BR6" s="382"/>
      <c r="BS6" s="382"/>
      <c r="BT6" s="382"/>
      <c r="BU6" s="382"/>
      <c r="BV6" s="382"/>
      <c r="BW6" s="382"/>
      <c r="BX6" s="382"/>
      <c r="BY6" s="382"/>
      <c r="BZ6" s="382"/>
      <c r="CA6" s="382"/>
      <c r="CB6" s="382"/>
      <c r="CC6" s="382"/>
      <c r="CD6" s="382"/>
      <c r="CE6" s="382"/>
      <c r="CF6" s="382"/>
      <c r="CG6" s="382"/>
      <c r="CH6" s="382"/>
      <c r="CI6" s="383"/>
      <c r="CJ6" s="328" t="str">
        <f>とびら表!AS52</f>
        <v>01</v>
      </c>
      <c r="CK6" s="329"/>
      <c r="CL6" s="329"/>
      <c r="CM6" s="329"/>
      <c r="CN6" s="329"/>
      <c r="CO6" s="330"/>
      <c r="CP6" s="337" t="str">
        <f>とびら表!AY52</f>
        <v>北海道</v>
      </c>
      <c r="CQ6" s="329"/>
      <c r="CR6" s="329"/>
      <c r="CS6" s="329"/>
      <c r="CT6" s="329"/>
      <c r="CU6" s="329"/>
      <c r="CV6" s="329"/>
      <c r="CW6" s="329"/>
      <c r="CX6" s="329"/>
      <c r="CY6" s="329"/>
      <c r="CZ6" s="329"/>
      <c r="DA6" s="329"/>
      <c r="DB6" s="328">
        <f>とびら表!BK52</f>
        <v>0</v>
      </c>
      <c r="DC6" s="329"/>
      <c r="DD6" s="329"/>
      <c r="DE6" s="329"/>
      <c r="DF6" s="329"/>
      <c r="DG6" s="329"/>
      <c r="DH6" s="329"/>
      <c r="DI6" s="329"/>
      <c r="DJ6" s="330"/>
      <c r="DK6" s="337" t="e">
        <f>とびら表!BT52</f>
        <v>#N/A</v>
      </c>
      <c r="DL6" s="329"/>
      <c r="DM6" s="329"/>
      <c r="DN6" s="329"/>
      <c r="DO6" s="329"/>
      <c r="DP6" s="329"/>
      <c r="DQ6" s="329"/>
      <c r="DR6" s="329"/>
      <c r="DS6" s="329"/>
      <c r="DT6" s="329"/>
      <c r="DU6" s="329"/>
      <c r="DV6" s="329"/>
      <c r="DW6" s="329"/>
      <c r="DX6" s="329"/>
      <c r="DY6" s="329"/>
      <c r="DZ6" s="329"/>
      <c r="EA6" s="329"/>
      <c r="EB6" s="329"/>
      <c r="EC6" s="329"/>
      <c r="ED6" s="329"/>
      <c r="EE6" s="329"/>
      <c r="EF6" s="329"/>
      <c r="EG6" s="329"/>
      <c r="EH6" s="330"/>
      <c r="FA6" s="1" t="s">
        <v>261</v>
      </c>
    </row>
    <row r="7" spans="1:159" ht="13.5" customHeight="1" x14ac:dyDescent="0.15">
      <c r="A7" s="382"/>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382"/>
      <c r="AC7" s="382"/>
      <c r="AD7" s="382"/>
      <c r="AE7" s="382"/>
      <c r="AF7" s="382"/>
      <c r="AG7" s="382"/>
      <c r="AH7" s="382"/>
      <c r="AI7" s="382"/>
      <c r="AJ7" s="382"/>
      <c r="AK7" s="382"/>
      <c r="AL7" s="382"/>
      <c r="AM7" s="382"/>
      <c r="AN7" s="382"/>
      <c r="AO7" s="382"/>
      <c r="AP7" s="382"/>
      <c r="AQ7" s="382"/>
      <c r="AR7" s="382"/>
      <c r="AS7" s="382"/>
      <c r="AT7" s="382"/>
      <c r="AU7" s="382"/>
      <c r="AV7" s="382"/>
      <c r="AW7" s="382"/>
      <c r="AX7" s="382"/>
      <c r="AY7" s="382"/>
      <c r="AZ7" s="382"/>
      <c r="BA7" s="382"/>
      <c r="BB7" s="382"/>
      <c r="BC7" s="382"/>
      <c r="BD7" s="382"/>
      <c r="BE7" s="382"/>
      <c r="BF7" s="382"/>
      <c r="BG7" s="382"/>
      <c r="BH7" s="382"/>
      <c r="BI7" s="382"/>
      <c r="BJ7" s="382"/>
      <c r="BK7" s="382"/>
      <c r="BL7" s="382"/>
      <c r="BM7" s="382"/>
      <c r="BN7" s="382"/>
      <c r="BO7" s="382"/>
      <c r="BP7" s="382"/>
      <c r="BQ7" s="382"/>
      <c r="BR7" s="382"/>
      <c r="BS7" s="382"/>
      <c r="BT7" s="382"/>
      <c r="BU7" s="382"/>
      <c r="BV7" s="382"/>
      <c r="BW7" s="382"/>
      <c r="BX7" s="382"/>
      <c r="BY7" s="382"/>
      <c r="BZ7" s="382"/>
      <c r="CA7" s="382"/>
      <c r="CB7" s="382"/>
      <c r="CC7" s="382"/>
      <c r="CD7" s="382"/>
      <c r="CE7" s="382"/>
      <c r="CF7" s="382"/>
      <c r="CG7" s="382"/>
      <c r="CH7" s="382"/>
      <c r="CI7" s="383"/>
      <c r="CJ7" s="331"/>
      <c r="CK7" s="332"/>
      <c r="CL7" s="332"/>
      <c r="CM7" s="332"/>
      <c r="CN7" s="332"/>
      <c r="CO7" s="333"/>
      <c r="CP7" s="332"/>
      <c r="CQ7" s="332"/>
      <c r="CR7" s="332"/>
      <c r="CS7" s="332"/>
      <c r="CT7" s="332"/>
      <c r="CU7" s="332"/>
      <c r="CV7" s="332"/>
      <c r="CW7" s="332"/>
      <c r="CX7" s="332"/>
      <c r="CY7" s="332"/>
      <c r="CZ7" s="332"/>
      <c r="DA7" s="332"/>
      <c r="DB7" s="331"/>
      <c r="DC7" s="332"/>
      <c r="DD7" s="332"/>
      <c r="DE7" s="332"/>
      <c r="DF7" s="332"/>
      <c r="DG7" s="332"/>
      <c r="DH7" s="332"/>
      <c r="DI7" s="332"/>
      <c r="DJ7" s="333"/>
      <c r="DK7" s="332"/>
      <c r="DL7" s="332"/>
      <c r="DM7" s="332"/>
      <c r="DN7" s="332"/>
      <c r="DO7" s="332"/>
      <c r="DP7" s="332"/>
      <c r="DQ7" s="332"/>
      <c r="DR7" s="332"/>
      <c r="DS7" s="332"/>
      <c r="DT7" s="332"/>
      <c r="DU7" s="332"/>
      <c r="DV7" s="332"/>
      <c r="DW7" s="332"/>
      <c r="DX7" s="332"/>
      <c r="DY7" s="332"/>
      <c r="DZ7" s="332"/>
      <c r="EA7" s="332"/>
      <c r="EB7" s="332"/>
      <c r="EC7" s="332"/>
      <c r="ED7" s="332"/>
      <c r="EE7" s="332"/>
      <c r="EF7" s="332"/>
      <c r="EG7" s="332"/>
      <c r="EH7" s="333"/>
      <c r="FA7" s="1" t="s">
        <v>260</v>
      </c>
    </row>
    <row r="8" spans="1:159" ht="13.5" customHeight="1" x14ac:dyDescent="0.15">
      <c r="CJ8" s="334"/>
      <c r="CK8" s="335"/>
      <c r="CL8" s="335"/>
      <c r="CM8" s="335"/>
      <c r="CN8" s="335"/>
      <c r="CO8" s="336"/>
      <c r="CP8" s="332"/>
      <c r="CQ8" s="332"/>
      <c r="CR8" s="332"/>
      <c r="CS8" s="332"/>
      <c r="CT8" s="332"/>
      <c r="CU8" s="332"/>
      <c r="CV8" s="332"/>
      <c r="CW8" s="332"/>
      <c r="CX8" s="332"/>
      <c r="CY8" s="332"/>
      <c r="CZ8" s="332"/>
      <c r="DA8" s="332"/>
      <c r="DB8" s="334"/>
      <c r="DC8" s="335"/>
      <c r="DD8" s="335"/>
      <c r="DE8" s="335"/>
      <c r="DF8" s="335"/>
      <c r="DG8" s="335"/>
      <c r="DH8" s="335"/>
      <c r="DI8" s="335"/>
      <c r="DJ8" s="336"/>
      <c r="DK8" s="332"/>
      <c r="DL8" s="332"/>
      <c r="DM8" s="332"/>
      <c r="DN8" s="332"/>
      <c r="DO8" s="332"/>
      <c r="DP8" s="332"/>
      <c r="DQ8" s="332"/>
      <c r="DR8" s="332"/>
      <c r="DS8" s="332"/>
      <c r="DT8" s="332"/>
      <c r="DU8" s="332"/>
      <c r="DV8" s="332"/>
      <c r="DW8" s="332"/>
      <c r="DX8" s="332"/>
      <c r="DY8" s="332"/>
      <c r="DZ8" s="332"/>
      <c r="EA8" s="332"/>
      <c r="EB8" s="332"/>
      <c r="EC8" s="332"/>
      <c r="ED8" s="332"/>
      <c r="EE8" s="332"/>
      <c r="EF8" s="332"/>
      <c r="EG8" s="332"/>
      <c r="EH8" s="333"/>
      <c r="FA8" s="1" t="s">
        <v>259</v>
      </c>
    </row>
    <row r="9" spans="1:159" ht="13.5" customHeight="1" x14ac:dyDescent="0.15">
      <c r="A9" s="349" t="s">
        <v>22</v>
      </c>
      <c r="B9" s="349"/>
      <c r="C9" s="349"/>
      <c r="D9" s="349"/>
      <c r="E9" s="349"/>
      <c r="F9" s="349"/>
      <c r="G9" s="349"/>
      <c r="H9" s="349"/>
      <c r="I9" s="349"/>
      <c r="J9" s="349"/>
      <c r="K9" s="349"/>
      <c r="L9" s="349"/>
      <c r="M9" s="349"/>
      <c r="N9" s="349"/>
      <c r="O9" s="349"/>
      <c r="P9" s="349"/>
      <c r="Q9" s="349"/>
      <c r="R9" s="350" t="s">
        <v>3727</v>
      </c>
      <c r="S9" s="351"/>
      <c r="T9" s="351"/>
      <c r="U9" s="351"/>
      <c r="V9" s="351"/>
      <c r="W9" s="351"/>
      <c r="X9" s="351"/>
      <c r="Y9" s="351"/>
      <c r="Z9" s="351"/>
      <c r="AA9" s="351"/>
      <c r="AB9" s="351"/>
      <c r="AC9" s="351"/>
      <c r="AD9" s="351"/>
      <c r="AE9" s="351"/>
      <c r="AF9" s="351"/>
      <c r="AG9" s="351"/>
      <c r="AH9" s="351"/>
      <c r="AI9" s="351"/>
      <c r="AJ9" s="351"/>
      <c r="AK9" s="351"/>
      <c r="AL9" s="351"/>
      <c r="AM9" s="351"/>
      <c r="AN9" s="351"/>
      <c r="AO9" s="351"/>
      <c r="AP9" s="351"/>
      <c r="AQ9" s="351"/>
      <c r="AR9" s="351"/>
      <c r="AS9" s="351"/>
      <c r="AT9" s="351"/>
      <c r="AU9" s="351"/>
      <c r="AV9" s="351"/>
      <c r="AW9" s="351"/>
      <c r="AX9" s="351"/>
      <c r="AY9" s="351"/>
      <c r="AZ9" s="351"/>
      <c r="BA9" s="351"/>
      <c r="BB9" s="351"/>
      <c r="BC9" s="351"/>
      <c r="BD9" s="351"/>
      <c r="BE9" s="351"/>
      <c r="BF9" s="351"/>
      <c r="BG9" s="351"/>
      <c r="BH9" s="351"/>
      <c r="BI9" s="351"/>
      <c r="BJ9" s="351"/>
      <c r="BK9" s="351"/>
      <c r="BL9" s="351"/>
      <c r="BM9" s="351"/>
      <c r="BN9" s="351"/>
      <c r="BO9" s="351"/>
      <c r="BP9" s="351"/>
      <c r="BQ9" s="351"/>
      <c r="BR9" s="351"/>
      <c r="BS9" s="351"/>
      <c r="BT9" s="351"/>
      <c r="BU9" s="351"/>
      <c r="BV9" s="351"/>
      <c r="BW9" s="351"/>
      <c r="BX9" s="351"/>
      <c r="BY9" s="351"/>
      <c r="BZ9" s="351"/>
      <c r="CA9" s="351"/>
      <c r="CB9" s="351"/>
      <c r="CC9" s="351"/>
      <c r="CD9" s="351"/>
      <c r="CE9" s="351"/>
      <c r="CF9" s="351"/>
      <c r="CG9" s="351"/>
      <c r="CH9" s="351"/>
      <c r="CI9" s="351"/>
      <c r="CJ9" s="351"/>
      <c r="CK9" s="351"/>
      <c r="CL9" s="351"/>
      <c r="CM9" s="351"/>
      <c r="CN9" s="351"/>
      <c r="CO9" s="351"/>
      <c r="CP9" s="351"/>
      <c r="CQ9" s="351"/>
      <c r="CR9" s="351"/>
      <c r="CS9" s="351"/>
      <c r="CT9" s="351"/>
      <c r="CU9" s="351"/>
      <c r="CV9" s="351"/>
      <c r="CW9" s="351"/>
      <c r="CX9" s="351"/>
      <c r="CY9" s="351"/>
      <c r="CZ9" s="351"/>
      <c r="DA9" s="351"/>
      <c r="DB9" s="351"/>
      <c r="DC9" s="351"/>
      <c r="DD9" s="351"/>
      <c r="DE9" s="351"/>
      <c r="DF9" s="351"/>
      <c r="DG9" s="351"/>
      <c r="DH9" s="351"/>
      <c r="DI9" s="351"/>
      <c r="DJ9" s="351"/>
      <c r="DK9" s="351"/>
      <c r="DL9" s="351"/>
      <c r="DM9" s="351"/>
      <c r="DN9" s="351"/>
      <c r="DO9" s="351"/>
      <c r="DP9" s="351"/>
      <c r="DQ9" s="351"/>
      <c r="DR9" s="351"/>
      <c r="DS9" s="351"/>
      <c r="DT9" s="351"/>
      <c r="DU9" s="351"/>
      <c r="DV9" s="351"/>
      <c r="DW9" s="351"/>
      <c r="DX9" s="351"/>
      <c r="DY9" s="351"/>
      <c r="DZ9" s="351"/>
      <c r="EA9" s="351"/>
      <c r="EB9" s="351"/>
      <c r="EC9" s="351"/>
      <c r="ED9" s="351"/>
      <c r="EE9" s="351"/>
      <c r="EF9" s="351"/>
      <c r="EG9" s="351"/>
      <c r="EH9" s="352"/>
      <c r="FA9" s="1" t="s">
        <v>258</v>
      </c>
      <c r="FB9" s="20"/>
    </row>
    <row r="10" spans="1:159" ht="13.5" customHeight="1" x14ac:dyDescent="0.15">
      <c r="A10" s="349"/>
      <c r="B10" s="349"/>
      <c r="C10" s="349"/>
      <c r="D10" s="349"/>
      <c r="E10" s="349"/>
      <c r="F10" s="349"/>
      <c r="G10" s="349"/>
      <c r="H10" s="349"/>
      <c r="I10" s="349"/>
      <c r="J10" s="349"/>
      <c r="K10" s="349"/>
      <c r="L10" s="349"/>
      <c r="M10" s="349"/>
      <c r="N10" s="349"/>
      <c r="O10" s="349"/>
      <c r="P10" s="349"/>
      <c r="Q10" s="349"/>
      <c r="R10" s="353"/>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c r="AW10" s="317"/>
      <c r="AX10" s="317"/>
      <c r="AY10" s="317"/>
      <c r="AZ10" s="317"/>
      <c r="BA10" s="317"/>
      <c r="BB10" s="317"/>
      <c r="BC10" s="317"/>
      <c r="BD10" s="317"/>
      <c r="BE10" s="317"/>
      <c r="BF10" s="317"/>
      <c r="BG10" s="317"/>
      <c r="BH10" s="317"/>
      <c r="BI10" s="317"/>
      <c r="BJ10" s="317"/>
      <c r="BK10" s="317"/>
      <c r="BL10" s="317"/>
      <c r="BM10" s="317"/>
      <c r="BN10" s="317"/>
      <c r="BO10" s="317"/>
      <c r="BP10" s="317"/>
      <c r="BQ10" s="317"/>
      <c r="BR10" s="317"/>
      <c r="BS10" s="317"/>
      <c r="BT10" s="317"/>
      <c r="BU10" s="317"/>
      <c r="BV10" s="317"/>
      <c r="BW10" s="317"/>
      <c r="BX10" s="317"/>
      <c r="BY10" s="317"/>
      <c r="BZ10" s="317"/>
      <c r="CA10" s="317"/>
      <c r="CB10" s="317"/>
      <c r="CC10" s="317"/>
      <c r="CD10" s="317"/>
      <c r="CE10" s="317"/>
      <c r="CF10" s="317"/>
      <c r="CG10" s="317"/>
      <c r="CH10" s="317"/>
      <c r="CI10" s="317"/>
      <c r="CJ10" s="317"/>
      <c r="CK10" s="317"/>
      <c r="CL10" s="317"/>
      <c r="CM10" s="317"/>
      <c r="CN10" s="317"/>
      <c r="CO10" s="317"/>
      <c r="CP10" s="317"/>
      <c r="CQ10" s="317"/>
      <c r="CR10" s="317"/>
      <c r="CS10" s="317"/>
      <c r="CT10" s="317"/>
      <c r="CU10" s="317"/>
      <c r="CV10" s="317"/>
      <c r="CW10" s="317"/>
      <c r="CX10" s="317"/>
      <c r="CY10" s="317"/>
      <c r="CZ10" s="317"/>
      <c r="DA10" s="317"/>
      <c r="DB10" s="317"/>
      <c r="DC10" s="317"/>
      <c r="DD10" s="317"/>
      <c r="DE10" s="317"/>
      <c r="DF10" s="317"/>
      <c r="DG10" s="317"/>
      <c r="DH10" s="317"/>
      <c r="DI10" s="317"/>
      <c r="DJ10" s="317"/>
      <c r="DK10" s="317"/>
      <c r="DL10" s="317"/>
      <c r="DM10" s="317"/>
      <c r="DN10" s="317"/>
      <c r="DO10" s="317"/>
      <c r="DP10" s="317"/>
      <c r="DQ10" s="317"/>
      <c r="DR10" s="317"/>
      <c r="DS10" s="317"/>
      <c r="DT10" s="317"/>
      <c r="DU10" s="317"/>
      <c r="DV10" s="317"/>
      <c r="DW10" s="317"/>
      <c r="DX10" s="317"/>
      <c r="DY10" s="317"/>
      <c r="DZ10" s="317"/>
      <c r="EA10" s="317"/>
      <c r="EB10" s="317"/>
      <c r="EC10" s="317"/>
      <c r="ED10" s="317"/>
      <c r="EE10" s="317"/>
      <c r="EF10" s="317"/>
      <c r="EG10" s="317"/>
      <c r="EH10" s="354"/>
      <c r="FA10" s="1" t="s">
        <v>257</v>
      </c>
    </row>
    <row r="11" spans="1:159" ht="13.5" customHeight="1" x14ac:dyDescent="0.15">
      <c r="A11" s="364"/>
      <c r="B11" s="364"/>
      <c r="C11" s="364"/>
      <c r="D11" s="364"/>
      <c r="E11" s="364"/>
      <c r="F11" s="364"/>
      <c r="G11" s="364"/>
      <c r="H11" s="364"/>
      <c r="I11" s="364"/>
      <c r="J11" s="364"/>
      <c r="K11" s="364"/>
      <c r="L11" s="364"/>
      <c r="M11" s="364"/>
      <c r="N11" s="364"/>
      <c r="O11" s="364"/>
      <c r="P11" s="364"/>
      <c r="Q11" s="364"/>
      <c r="R11" s="353"/>
      <c r="S11" s="317"/>
      <c r="T11" s="317"/>
      <c r="U11" s="317"/>
      <c r="V11" s="317"/>
      <c r="W11" s="317"/>
      <c r="X11" s="317"/>
      <c r="Y11" s="317"/>
      <c r="Z11" s="317"/>
      <c r="AA11" s="317"/>
      <c r="AB11" s="317"/>
      <c r="AC11" s="317"/>
      <c r="AD11" s="317"/>
      <c r="AE11" s="317"/>
      <c r="AF11" s="317"/>
      <c r="AG11" s="317"/>
      <c r="AH11" s="317"/>
      <c r="AI11" s="317"/>
      <c r="AJ11" s="317"/>
      <c r="AK11" s="317"/>
      <c r="AL11" s="317"/>
      <c r="AM11" s="317"/>
      <c r="AN11" s="317"/>
      <c r="AO11" s="317"/>
      <c r="AP11" s="317"/>
      <c r="AQ11" s="317"/>
      <c r="AR11" s="317"/>
      <c r="AS11" s="317"/>
      <c r="AT11" s="317"/>
      <c r="AU11" s="317"/>
      <c r="AV11" s="317"/>
      <c r="AW11" s="317"/>
      <c r="AX11" s="317"/>
      <c r="AY11" s="317"/>
      <c r="AZ11" s="317"/>
      <c r="BA11" s="317"/>
      <c r="BB11" s="317"/>
      <c r="BC11" s="317"/>
      <c r="BD11" s="317"/>
      <c r="BE11" s="317"/>
      <c r="BF11" s="317"/>
      <c r="BG11" s="317"/>
      <c r="BH11" s="317"/>
      <c r="BI11" s="317"/>
      <c r="BJ11" s="317"/>
      <c r="BK11" s="317"/>
      <c r="BL11" s="356"/>
      <c r="BM11" s="356"/>
      <c r="BN11" s="356"/>
      <c r="BO11" s="356"/>
      <c r="BP11" s="356"/>
      <c r="BQ11" s="356"/>
      <c r="BR11" s="356"/>
      <c r="BS11" s="356"/>
      <c r="BT11" s="356"/>
      <c r="BU11" s="356"/>
      <c r="BV11" s="356"/>
      <c r="BW11" s="356"/>
      <c r="BX11" s="356"/>
      <c r="BY11" s="356"/>
      <c r="BZ11" s="356"/>
      <c r="CA11" s="356"/>
      <c r="CB11" s="356"/>
      <c r="CC11" s="356"/>
      <c r="CD11" s="356"/>
      <c r="CE11" s="356"/>
      <c r="CF11" s="356"/>
      <c r="CG11" s="356"/>
      <c r="CH11" s="356"/>
      <c r="CI11" s="356"/>
      <c r="CJ11" s="356"/>
      <c r="CK11" s="356"/>
      <c r="CL11" s="356"/>
      <c r="CM11" s="356"/>
      <c r="CN11" s="356"/>
      <c r="CO11" s="356"/>
      <c r="CP11" s="356"/>
      <c r="CQ11" s="356"/>
      <c r="CR11" s="356"/>
      <c r="CS11" s="356"/>
      <c r="CT11" s="356"/>
      <c r="CU11" s="356"/>
      <c r="CV11" s="356"/>
      <c r="CW11" s="356"/>
      <c r="CX11" s="356"/>
      <c r="CY11" s="356"/>
      <c r="CZ11" s="356"/>
      <c r="DA11" s="356"/>
      <c r="DB11" s="356"/>
      <c r="DC11" s="356"/>
      <c r="DD11" s="356"/>
      <c r="DE11" s="356"/>
      <c r="DF11" s="356"/>
      <c r="DG11" s="356"/>
      <c r="DH11" s="356"/>
      <c r="DI11" s="356"/>
      <c r="DJ11" s="356"/>
      <c r="DK11" s="356"/>
      <c r="DL11" s="356"/>
      <c r="DM11" s="356"/>
      <c r="DN11" s="356"/>
      <c r="DO11" s="356"/>
      <c r="DP11" s="356"/>
      <c r="DQ11" s="356"/>
      <c r="DR11" s="356"/>
      <c r="DS11" s="356"/>
      <c r="DT11" s="356"/>
      <c r="DU11" s="356"/>
      <c r="DV11" s="356"/>
      <c r="DW11" s="356"/>
      <c r="DX11" s="356"/>
      <c r="DY11" s="356"/>
      <c r="DZ11" s="356"/>
      <c r="EA11" s="356"/>
      <c r="EB11" s="356"/>
      <c r="EC11" s="356"/>
      <c r="ED11" s="356"/>
      <c r="EE11" s="356"/>
      <c r="EF11" s="356"/>
      <c r="EG11" s="356"/>
      <c r="EH11" s="357"/>
      <c r="FA11" s="1" t="s">
        <v>256</v>
      </c>
    </row>
    <row r="12" spans="1:159" ht="13.5" customHeight="1" x14ac:dyDescent="0.15">
      <c r="A12" s="324" t="s">
        <v>24</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c r="AH12" s="319"/>
      <c r="AI12" s="319"/>
      <c r="AJ12" s="319"/>
      <c r="AK12" s="319"/>
      <c r="AL12" s="319"/>
      <c r="AM12" s="319"/>
      <c r="AN12" s="319"/>
      <c r="AO12" s="319"/>
      <c r="AP12" s="319"/>
      <c r="AQ12" s="319"/>
      <c r="AR12" s="319"/>
      <c r="AS12" s="319"/>
      <c r="AT12" s="319"/>
      <c r="AU12" s="319"/>
      <c r="AV12" s="319"/>
      <c r="AW12" s="319"/>
      <c r="AX12" s="319"/>
      <c r="AY12" s="319"/>
      <c r="AZ12" s="319"/>
      <c r="BA12" s="319"/>
      <c r="BB12" s="319"/>
      <c r="BC12" s="319"/>
      <c r="BD12" s="319"/>
      <c r="BE12" s="319"/>
      <c r="BF12" s="319"/>
      <c r="BG12" s="319"/>
      <c r="BH12" s="319"/>
      <c r="BI12" s="319"/>
      <c r="BJ12" s="319"/>
      <c r="BK12" s="320"/>
      <c r="BL12" s="319" t="s">
        <v>25</v>
      </c>
      <c r="BM12" s="319"/>
      <c r="BN12" s="319"/>
      <c r="BO12" s="319"/>
      <c r="BP12" s="319"/>
      <c r="BQ12" s="319"/>
      <c r="BR12" s="319"/>
      <c r="BS12" s="319"/>
      <c r="BT12" s="319"/>
      <c r="BU12" s="319"/>
      <c r="BV12" s="319"/>
      <c r="BW12" s="319"/>
      <c r="BX12" s="319"/>
      <c r="BY12" s="319"/>
      <c r="BZ12" s="319"/>
      <c r="CA12" s="319"/>
      <c r="CB12" s="319"/>
      <c r="CC12" s="319"/>
      <c r="CD12" s="319"/>
      <c r="CE12" s="320"/>
      <c r="CF12" s="324" t="s">
        <v>26</v>
      </c>
      <c r="CG12" s="319"/>
      <c r="CH12" s="319"/>
      <c r="CI12" s="319"/>
      <c r="CJ12" s="319"/>
      <c r="CK12" s="319"/>
      <c r="CL12" s="319"/>
      <c r="CM12" s="319"/>
      <c r="CN12" s="319"/>
      <c r="CO12" s="319"/>
      <c r="CP12" s="319"/>
      <c r="CQ12" s="319"/>
      <c r="CR12" s="319"/>
      <c r="CS12" s="319"/>
      <c r="CT12" s="319"/>
      <c r="CU12" s="319"/>
      <c r="CV12" s="319"/>
      <c r="CW12" s="319"/>
      <c r="CX12" s="319"/>
      <c r="CY12" s="319"/>
      <c r="CZ12" s="319"/>
      <c r="DA12" s="319"/>
      <c r="DB12" s="319"/>
      <c r="DC12" s="319"/>
      <c r="DD12" s="319"/>
      <c r="DE12" s="319"/>
      <c r="DF12" s="319"/>
      <c r="DG12" s="319"/>
      <c r="DH12" s="319"/>
      <c r="DI12" s="319"/>
      <c r="DJ12" s="319"/>
      <c r="DK12" s="319"/>
      <c r="DL12" s="319"/>
      <c r="DM12" s="319"/>
      <c r="DN12" s="319"/>
      <c r="DO12" s="319"/>
      <c r="DP12" s="319"/>
      <c r="DQ12" s="319"/>
      <c r="DR12" s="319"/>
      <c r="DS12" s="319"/>
      <c r="DT12" s="319"/>
      <c r="DU12" s="319"/>
      <c r="DV12" s="319"/>
      <c r="DW12" s="319"/>
      <c r="DX12" s="319"/>
      <c r="DY12" s="319"/>
      <c r="DZ12" s="319"/>
      <c r="EA12" s="319"/>
      <c r="EB12" s="319"/>
      <c r="EC12" s="319"/>
      <c r="ED12" s="319"/>
      <c r="EE12" s="319"/>
      <c r="EF12" s="319"/>
      <c r="EG12" s="319"/>
      <c r="EH12" s="320"/>
      <c r="FA12" s="1" t="s">
        <v>255</v>
      </c>
    </row>
    <row r="13" spans="1:159" ht="13.5" customHeight="1" x14ac:dyDescent="0.15">
      <c r="A13" s="321"/>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c r="AW13" s="322"/>
      <c r="AX13" s="322"/>
      <c r="AY13" s="322"/>
      <c r="AZ13" s="322"/>
      <c r="BA13" s="322"/>
      <c r="BB13" s="322"/>
      <c r="BC13" s="322"/>
      <c r="BD13" s="322"/>
      <c r="BE13" s="322"/>
      <c r="BF13" s="322"/>
      <c r="BG13" s="322"/>
      <c r="BH13" s="322"/>
      <c r="BI13" s="322"/>
      <c r="BJ13" s="322"/>
      <c r="BK13" s="323"/>
      <c r="BL13" s="322"/>
      <c r="BM13" s="322"/>
      <c r="BN13" s="322"/>
      <c r="BO13" s="322"/>
      <c r="BP13" s="322"/>
      <c r="BQ13" s="322"/>
      <c r="BR13" s="322"/>
      <c r="BS13" s="322"/>
      <c r="BT13" s="322"/>
      <c r="BU13" s="322"/>
      <c r="BV13" s="322"/>
      <c r="BW13" s="322"/>
      <c r="BX13" s="322"/>
      <c r="BY13" s="322"/>
      <c r="BZ13" s="322"/>
      <c r="CA13" s="322"/>
      <c r="CB13" s="322"/>
      <c r="CC13" s="322"/>
      <c r="CD13" s="322"/>
      <c r="CE13" s="323"/>
      <c r="CF13" s="321"/>
      <c r="CG13" s="322"/>
      <c r="CH13" s="322"/>
      <c r="CI13" s="322"/>
      <c r="CJ13" s="322"/>
      <c r="CK13" s="322"/>
      <c r="CL13" s="322"/>
      <c r="CM13" s="322"/>
      <c r="CN13" s="322"/>
      <c r="CO13" s="322"/>
      <c r="CP13" s="322"/>
      <c r="CQ13" s="322"/>
      <c r="CR13" s="322"/>
      <c r="CS13" s="322"/>
      <c r="CT13" s="322"/>
      <c r="CU13" s="322"/>
      <c r="CV13" s="322"/>
      <c r="CW13" s="322"/>
      <c r="CX13" s="322"/>
      <c r="CY13" s="322"/>
      <c r="CZ13" s="322"/>
      <c r="DA13" s="322"/>
      <c r="DB13" s="322"/>
      <c r="DC13" s="322"/>
      <c r="DD13" s="322"/>
      <c r="DE13" s="322"/>
      <c r="DF13" s="322"/>
      <c r="DG13" s="322"/>
      <c r="DH13" s="322"/>
      <c r="DI13" s="322"/>
      <c r="DJ13" s="322"/>
      <c r="DK13" s="322"/>
      <c r="DL13" s="322"/>
      <c r="DM13" s="322"/>
      <c r="DN13" s="322"/>
      <c r="DO13" s="322"/>
      <c r="DP13" s="322"/>
      <c r="DQ13" s="322"/>
      <c r="DR13" s="322"/>
      <c r="DS13" s="322"/>
      <c r="DT13" s="322"/>
      <c r="DU13" s="322"/>
      <c r="DV13" s="322"/>
      <c r="DW13" s="322"/>
      <c r="DX13" s="322"/>
      <c r="DY13" s="322"/>
      <c r="DZ13" s="322"/>
      <c r="EA13" s="322"/>
      <c r="EB13" s="322"/>
      <c r="EC13" s="322"/>
      <c r="ED13" s="322"/>
      <c r="EE13" s="322"/>
      <c r="EF13" s="322"/>
      <c r="EG13" s="322"/>
      <c r="EH13" s="323"/>
      <c r="FA13" s="1" t="s">
        <v>254</v>
      </c>
    </row>
    <row r="14" spans="1:159" ht="13.5" customHeight="1" x14ac:dyDescent="0.15">
      <c r="A14" s="325"/>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c r="AD14" s="326"/>
      <c r="AE14" s="326"/>
      <c r="AF14" s="326"/>
      <c r="AG14" s="326"/>
      <c r="AH14" s="326"/>
      <c r="AI14" s="326"/>
      <c r="AJ14" s="326"/>
      <c r="AK14" s="326"/>
      <c r="AL14" s="326"/>
      <c r="AM14" s="326"/>
      <c r="AN14" s="326"/>
      <c r="AO14" s="326"/>
      <c r="AP14" s="326"/>
      <c r="AQ14" s="326"/>
      <c r="AR14" s="326"/>
      <c r="AS14" s="326"/>
      <c r="AT14" s="326"/>
      <c r="AU14" s="326"/>
      <c r="AV14" s="326"/>
      <c r="AW14" s="326"/>
      <c r="AX14" s="326"/>
      <c r="AY14" s="326"/>
      <c r="AZ14" s="326"/>
      <c r="BA14" s="326"/>
      <c r="BB14" s="326"/>
      <c r="BC14" s="326"/>
      <c r="BD14" s="326"/>
      <c r="BE14" s="326"/>
      <c r="BF14" s="326"/>
      <c r="BG14" s="326"/>
      <c r="BH14" s="326"/>
      <c r="BI14" s="326"/>
      <c r="BJ14" s="326"/>
      <c r="BK14" s="327"/>
      <c r="BL14" s="326"/>
      <c r="BM14" s="326"/>
      <c r="BN14" s="326"/>
      <c r="BO14" s="326"/>
      <c r="BP14" s="326"/>
      <c r="BQ14" s="326"/>
      <c r="BR14" s="326"/>
      <c r="BS14" s="326"/>
      <c r="BT14" s="326"/>
      <c r="BU14" s="326"/>
      <c r="BV14" s="326"/>
      <c r="BW14" s="326"/>
      <c r="BX14" s="326"/>
      <c r="BY14" s="326"/>
      <c r="BZ14" s="326"/>
      <c r="CA14" s="326"/>
      <c r="CB14" s="326"/>
      <c r="CC14" s="326"/>
      <c r="CD14" s="326"/>
      <c r="CE14" s="327"/>
      <c r="CF14" s="325"/>
      <c r="CG14" s="326"/>
      <c r="CH14" s="326"/>
      <c r="CI14" s="326"/>
      <c r="CJ14" s="326"/>
      <c r="CK14" s="326"/>
      <c r="CL14" s="326"/>
      <c r="CM14" s="326"/>
      <c r="CN14" s="326"/>
      <c r="CO14" s="326"/>
      <c r="CP14" s="326"/>
      <c r="CQ14" s="326"/>
      <c r="CR14" s="326"/>
      <c r="CS14" s="326"/>
      <c r="CT14" s="326"/>
      <c r="CU14" s="326"/>
      <c r="CV14" s="326"/>
      <c r="CW14" s="326"/>
      <c r="CX14" s="326"/>
      <c r="CY14" s="326"/>
      <c r="CZ14" s="326"/>
      <c r="DA14" s="326"/>
      <c r="DB14" s="326"/>
      <c r="DC14" s="326"/>
      <c r="DD14" s="326"/>
      <c r="DE14" s="326"/>
      <c r="DF14" s="326"/>
      <c r="DG14" s="326"/>
      <c r="DH14" s="326"/>
      <c r="DI14" s="326"/>
      <c r="DJ14" s="326"/>
      <c r="DK14" s="326"/>
      <c r="DL14" s="326"/>
      <c r="DM14" s="326"/>
      <c r="DN14" s="326"/>
      <c r="DO14" s="326"/>
      <c r="DP14" s="326"/>
      <c r="DQ14" s="326"/>
      <c r="DR14" s="326"/>
      <c r="DS14" s="326"/>
      <c r="DT14" s="326"/>
      <c r="DU14" s="326"/>
      <c r="DV14" s="326"/>
      <c r="DW14" s="326"/>
      <c r="DX14" s="326"/>
      <c r="DY14" s="326"/>
      <c r="DZ14" s="326"/>
      <c r="EA14" s="326"/>
      <c r="EB14" s="326"/>
      <c r="EC14" s="326"/>
      <c r="ED14" s="326"/>
      <c r="EE14" s="326"/>
      <c r="EF14" s="326"/>
      <c r="EG14" s="326"/>
      <c r="EH14" s="327"/>
      <c r="FA14" s="1" t="s">
        <v>253</v>
      </c>
    </row>
    <row r="15" spans="1:159" ht="13.5" customHeight="1" x14ac:dyDescent="0.15">
      <c r="A15" s="58"/>
      <c r="B15" s="59"/>
      <c r="C15" s="375" t="s">
        <v>3728</v>
      </c>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c r="AD15" s="375"/>
      <c r="AE15" s="375"/>
      <c r="AF15" s="375"/>
      <c r="AG15" s="375"/>
      <c r="AH15" s="375"/>
      <c r="AI15" s="375"/>
      <c r="AJ15" s="375"/>
      <c r="AK15" s="375"/>
      <c r="AL15" s="375"/>
      <c r="AM15" s="375"/>
      <c r="AN15" s="375"/>
      <c r="AO15" s="375"/>
      <c r="AP15" s="375"/>
      <c r="AQ15" s="375"/>
      <c r="AR15" s="375"/>
      <c r="AS15" s="375"/>
      <c r="AT15" s="375"/>
      <c r="AU15" s="375"/>
      <c r="AV15" s="375"/>
      <c r="AW15" s="375"/>
      <c r="AX15" s="375"/>
      <c r="AY15" s="375"/>
      <c r="AZ15" s="375"/>
      <c r="BA15" s="67"/>
      <c r="BB15" s="67"/>
      <c r="BC15" s="67"/>
      <c r="BD15" s="67"/>
      <c r="BE15" s="67"/>
      <c r="BF15" s="67"/>
      <c r="BG15" s="67"/>
      <c r="BH15" s="67"/>
      <c r="BI15" s="67"/>
      <c r="BJ15" s="67"/>
      <c r="BK15" s="72"/>
      <c r="BL15" s="67"/>
      <c r="BM15" s="67"/>
      <c r="BN15" s="67"/>
      <c r="BO15" s="67"/>
      <c r="BP15" s="67"/>
      <c r="BQ15" s="67"/>
      <c r="BR15" s="67"/>
      <c r="BS15" s="67"/>
      <c r="BT15" s="67"/>
      <c r="BU15" s="67"/>
      <c r="BV15" s="67"/>
      <c r="BW15" s="67"/>
      <c r="BX15" s="67"/>
      <c r="BY15" s="67"/>
      <c r="BZ15" s="67"/>
      <c r="CA15" s="67"/>
      <c r="CB15" s="67"/>
      <c r="CC15" s="67"/>
      <c r="CD15" s="67"/>
      <c r="CE15" s="72"/>
      <c r="CF15" s="89"/>
      <c r="CG15" s="65"/>
      <c r="CH15" s="65"/>
      <c r="CI15" s="65"/>
      <c r="CJ15" s="65"/>
      <c r="CK15" s="65"/>
      <c r="CL15" s="65"/>
      <c r="CM15" s="65"/>
      <c r="CN15" s="65"/>
      <c r="CO15" s="65"/>
      <c r="CP15" s="65"/>
      <c r="CQ15" s="65"/>
      <c r="CR15" s="65"/>
      <c r="CS15" s="71"/>
      <c r="CT15" s="71"/>
      <c r="CU15" s="71"/>
      <c r="CV15" s="71"/>
      <c r="CW15" s="71"/>
      <c r="CX15" s="71"/>
      <c r="CY15" s="71"/>
      <c r="CZ15" s="71"/>
      <c r="DA15" s="71"/>
      <c r="DB15" s="71"/>
      <c r="DC15" s="65"/>
      <c r="DD15" s="65"/>
      <c r="DE15" s="65"/>
      <c r="DF15" s="65"/>
      <c r="DG15" s="65"/>
      <c r="DH15" s="65"/>
      <c r="DI15" s="65"/>
      <c r="DJ15" s="65"/>
      <c r="DK15" s="65"/>
      <c r="DL15" s="65"/>
      <c r="DM15" s="65"/>
      <c r="DN15" s="65"/>
      <c r="DO15" s="65"/>
      <c r="DP15" s="65"/>
      <c r="DQ15" s="65"/>
      <c r="DR15" s="65"/>
      <c r="DS15" s="65"/>
      <c r="DT15" s="65"/>
      <c r="DU15" s="65"/>
      <c r="DV15" s="65"/>
      <c r="DW15" s="65"/>
      <c r="DX15" s="65"/>
      <c r="DY15" s="65"/>
      <c r="DZ15" s="65"/>
      <c r="EA15" s="65"/>
      <c r="EB15" s="65"/>
      <c r="EC15" s="65"/>
      <c r="ED15" s="65"/>
      <c r="EE15" s="65"/>
      <c r="EF15" s="65"/>
      <c r="EG15" s="65"/>
      <c r="EH15" s="6"/>
      <c r="FA15" s="1" t="s">
        <v>252</v>
      </c>
    </row>
    <row r="16" spans="1:159" ht="13.5" customHeight="1" x14ac:dyDescent="0.15">
      <c r="A16" s="58"/>
      <c r="B16" s="59"/>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375"/>
      <c r="AM16" s="375"/>
      <c r="AN16" s="375"/>
      <c r="AO16" s="375"/>
      <c r="AP16" s="375"/>
      <c r="AQ16" s="375"/>
      <c r="AR16" s="375"/>
      <c r="AS16" s="375"/>
      <c r="AT16" s="375"/>
      <c r="AU16" s="375"/>
      <c r="AV16" s="375"/>
      <c r="AW16" s="375"/>
      <c r="AX16" s="375"/>
      <c r="AY16" s="375"/>
      <c r="AZ16" s="375"/>
      <c r="BA16" s="67"/>
      <c r="BB16" s="67"/>
      <c r="BC16" s="67"/>
      <c r="BD16" s="67"/>
      <c r="BE16" s="67"/>
      <c r="BF16" s="67"/>
      <c r="BG16" s="67"/>
      <c r="BH16" s="67"/>
      <c r="BI16" s="67"/>
      <c r="BJ16" s="67"/>
      <c r="BK16" s="72"/>
      <c r="BL16" s="67"/>
      <c r="BM16" s="67"/>
      <c r="BN16" s="67"/>
      <c r="BO16" s="67"/>
      <c r="BP16" s="67"/>
      <c r="BQ16" s="67"/>
      <c r="BR16" s="67"/>
      <c r="BS16" s="67"/>
      <c r="BT16" s="67"/>
      <c r="BU16" s="67"/>
      <c r="BV16" s="67"/>
      <c r="BW16" s="67"/>
      <c r="BX16" s="67"/>
      <c r="BY16" s="67"/>
      <c r="BZ16" s="67"/>
      <c r="CA16" s="67"/>
      <c r="CB16" s="67"/>
      <c r="CC16" s="67"/>
      <c r="CD16" s="67"/>
      <c r="CE16" s="72"/>
      <c r="CF16" s="66"/>
      <c r="CG16" s="573"/>
      <c r="CH16" s="573"/>
      <c r="CI16" s="573"/>
      <c r="CJ16" s="573"/>
      <c r="CK16" s="573"/>
      <c r="CL16" s="573"/>
      <c r="CM16" s="573"/>
      <c r="CN16" s="573"/>
      <c r="CO16" s="573"/>
      <c r="CP16" s="573"/>
      <c r="CQ16" s="573"/>
      <c r="CR16" s="573"/>
      <c r="CS16" s="573"/>
      <c r="CT16" s="573"/>
      <c r="CU16" s="573"/>
      <c r="CV16" s="573"/>
      <c r="CW16" s="573"/>
      <c r="CX16" s="573"/>
      <c r="CY16" s="573"/>
      <c r="CZ16" s="573"/>
      <c r="DA16" s="573"/>
      <c r="DB16" s="573"/>
      <c r="DC16" s="573"/>
      <c r="DD16" s="573"/>
      <c r="DE16" s="573"/>
      <c r="DF16" s="573"/>
      <c r="DG16" s="573"/>
      <c r="DH16" s="573"/>
      <c r="DI16" s="573"/>
      <c r="DJ16" s="573"/>
      <c r="DK16" s="573"/>
      <c r="DL16" s="573"/>
      <c r="DM16" s="573"/>
      <c r="DN16" s="573"/>
      <c r="DO16" s="573"/>
      <c r="DP16" s="573"/>
      <c r="DQ16" s="573"/>
      <c r="DR16" s="573"/>
      <c r="DS16" s="573"/>
      <c r="DT16" s="573"/>
      <c r="DU16" s="573"/>
      <c r="DV16" s="573"/>
      <c r="DW16" s="573"/>
      <c r="DX16" s="573"/>
      <c r="DY16" s="573"/>
      <c r="DZ16" s="573"/>
      <c r="EA16" s="573"/>
      <c r="EB16" s="573"/>
      <c r="EC16" s="573"/>
      <c r="ED16" s="573"/>
      <c r="EE16" s="573"/>
      <c r="EF16" s="573"/>
      <c r="EG16" s="573"/>
      <c r="EH16" s="17"/>
      <c r="EI16" s="10"/>
      <c r="FA16" s="1" t="s">
        <v>251</v>
      </c>
    </row>
    <row r="17" spans="1:158" ht="13.5" customHeight="1" x14ac:dyDescent="0.15">
      <c r="A17" s="58"/>
      <c r="B17" s="59"/>
      <c r="C17" s="375"/>
      <c r="D17" s="375"/>
      <c r="E17" s="375"/>
      <c r="F17" s="375"/>
      <c r="G17" s="375"/>
      <c r="H17" s="375"/>
      <c r="I17" s="375"/>
      <c r="J17" s="375"/>
      <c r="K17" s="375"/>
      <c r="L17" s="375"/>
      <c r="M17" s="375"/>
      <c r="N17" s="375"/>
      <c r="O17" s="375"/>
      <c r="P17" s="375"/>
      <c r="Q17" s="375"/>
      <c r="R17" s="375"/>
      <c r="S17" s="375"/>
      <c r="T17" s="375"/>
      <c r="U17" s="375"/>
      <c r="V17" s="375"/>
      <c r="W17" s="375"/>
      <c r="X17" s="375"/>
      <c r="Y17" s="375"/>
      <c r="Z17" s="375"/>
      <c r="AA17" s="375"/>
      <c r="AB17" s="375"/>
      <c r="AC17" s="375"/>
      <c r="AD17" s="375"/>
      <c r="AE17" s="375"/>
      <c r="AF17" s="375"/>
      <c r="AG17" s="375"/>
      <c r="AH17" s="375"/>
      <c r="AI17" s="375"/>
      <c r="AJ17" s="375"/>
      <c r="AK17" s="375"/>
      <c r="AL17" s="375"/>
      <c r="AM17" s="375"/>
      <c r="AN17" s="375"/>
      <c r="AO17" s="375"/>
      <c r="AP17" s="375"/>
      <c r="AQ17" s="375"/>
      <c r="AR17" s="375"/>
      <c r="AS17" s="375"/>
      <c r="AT17" s="375"/>
      <c r="AU17" s="375"/>
      <c r="AV17" s="375"/>
      <c r="AW17" s="375"/>
      <c r="AX17" s="375"/>
      <c r="AY17" s="375"/>
      <c r="AZ17" s="375"/>
      <c r="BA17" s="67"/>
      <c r="BB17" s="67"/>
      <c r="BC17" s="67"/>
      <c r="BD17" s="67"/>
      <c r="BE17" s="67"/>
      <c r="BF17" s="67"/>
      <c r="BG17" s="67"/>
      <c r="BH17" s="67"/>
      <c r="BI17" s="67"/>
      <c r="BJ17" s="67"/>
      <c r="BK17" s="72"/>
      <c r="BL17" s="67"/>
      <c r="BM17" s="67"/>
      <c r="BN17" s="67"/>
      <c r="BO17" s="67"/>
      <c r="BP17" s="67"/>
      <c r="BQ17" s="67"/>
      <c r="BR17" s="67"/>
      <c r="BS17" s="67"/>
      <c r="BT17" s="67"/>
      <c r="BU17" s="67"/>
      <c r="BV17" s="67"/>
      <c r="BW17" s="67"/>
      <c r="BX17" s="67"/>
      <c r="BY17" s="67"/>
      <c r="BZ17" s="67"/>
      <c r="CA17" s="67"/>
      <c r="CB17" s="67"/>
      <c r="CC17" s="67"/>
      <c r="CD17" s="67"/>
      <c r="CE17" s="72"/>
      <c r="CF17" s="66"/>
      <c r="CG17" s="573"/>
      <c r="CH17" s="573"/>
      <c r="CI17" s="573"/>
      <c r="CJ17" s="573"/>
      <c r="CK17" s="573"/>
      <c r="CL17" s="573"/>
      <c r="CM17" s="573"/>
      <c r="CN17" s="573"/>
      <c r="CO17" s="573"/>
      <c r="CP17" s="573"/>
      <c r="CQ17" s="573"/>
      <c r="CR17" s="573"/>
      <c r="CS17" s="573"/>
      <c r="CT17" s="573"/>
      <c r="CU17" s="573"/>
      <c r="CV17" s="573"/>
      <c r="CW17" s="573"/>
      <c r="CX17" s="573"/>
      <c r="CY17" s="573"/>
      <c r="CZ17" s="573"/>
      <c r="DA17" s="573"/>
      <c r="DB17" s="573"/>
      <c r="DC17" s="573"/>
      <c r="DD17" s="573"/>
      <c r="DE17" s="573"/>
      <c r="DF17" s="573"/>
      <c r="DG17" s="573"/>
      <c r="DH17" s="573"/>
      <c r="DI17" s="573"/>
      <c r="DJ17" s="573"/>
      <c r="DK17" s="573"/>
      <c r="DL17" s="573"/>
      <c r="DM17" s="573"/>
      <c r="DN17" s="573"/>
      <c r="DO17" s="573"/>
      <c r="DP17" s="573"/>
      <c r="DQ17" s="573"/>
      <c r="DR17" s="573"/>
      <c r="DS17" s="573"/>
      <c r="DT17" s="573"/>
      <c r="DU17" s="573"/>
      <c r="DV17" s="573"/>
      <c r="DW17" s="573"/>
      <c r="DX17" s="573"/>
      <c r="DY17" s="573"/>
      <c r="DZ17" s="573"/>
      <c r="EA17" s="573"/>
      <c r="EB17" s="573"/>
      <c r="EC17" s="573"/>
      <c r="ED17" s="573"/>
      <c r="EE17" s="573"/>
      <c r="EF17" s="573"/>
      <c r="EG17" s="573"/>
      <c r="EH17" s="17"/>
      <c r="EI17" s="10"/>
      <c r="FA17" s="1" t="s">
        <v>250</v>
      </c>
    </row>
    <row r="18" spans="1:158" ht="13.5" customHeight="1" x14ac:dyDescent="0.15">
      <c r="A18" s="58"/>
      <c r="B18" s="59"/>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67"/>
      <c r="BF18" s="67"/>
      <c r="BG18" s="79"/>
      <c r="BH18" s="79"/>
      <c r="BI18" s="79"/>
      <c r="BJ18" s="79"/>
      <c r="BK18" s="81"/>
      <c r="BL18" s="571"/>
      <c r="BM18" s="571"/>
      <c r="BN18" s="571"/>
      <c r="BO18" s="571"/>
      <c r="BP18" s="571"/>
      <c r="BQ18" s="571"/>
      <c r="BR18" s="571"/>
      <c r="BS18" s="571"/>
      <c r="BT18" s="571"/>
      <c r="BU18" s="571"/>
      <c r="BV18" s="571"/>
      <c r="BW18" s="571"/>
      <c r="BX18" s="571"/>
      <c r="BY18" s="571"/>
      <c r="BZ18" s="571"/>
      <c r="CA18" s="571"/>
      <c r="CB18" s="571"/>
      <c r="CC18" s="571"/>
      <c r="CD18" s="571"/>
      <c r="CE18" s="572"/>
      <c r="CF18" s="88"/>
      <c r="CG18" s="573"/>
      <c r="CH18" s="573"/>
      <c r="CI18" s="573"/>
      <c r="CJ18" s="573"/>
      <c r="CK18" s="573"/>
      <c r="CL18" s="573"/>
      <c r="CM18" s="573"/>
      <c r="CN18" s="573"/>
      <c r="CO18" s="573"/>
      <c r="CP18" s="573"/>
      <c r="CQ18" s="573"/>
      <c r="CR18" s="573"/>
      <c r="CS18" s="573"/>
      <c r="CT18" s="573"/>
      <c r="CU18" s="573"/>
      <c r="CV18" s="573"/>
      <c r="CW18" s="573"/>
      <c r="CX18" s="573"/>
      <c r="CY18" s="573"/>
      <c r="CZ18" s="573"/>
      <c r="DA18" s="573"/>
      <c r="DB18" s="573"/>
      <c r="DC18" s="573"/>
      <c r="DD18" s="573"/>
      <c r="DE18" s="573"/>
      <c r="DF18" s="573"/>
      <c r="DG18" s="573"/>
      <c r="DH18" s="573"/>
      <c r="DI18" s="573"/>
      <c r="DJ18" s="573"/>
      <c r="DK18" s="573"/>
      <c r="DL18" s="573"/>
      <c r="DM18" s="573"/>
      <c r="DN18" s="573"/>
      <c r="DO18" s="573"/>
      <c r="DP18" s="573"/>
      <c r="DQ18" s="573"/>
      <c r="DR18" s="573"/>
      <c r="DS18" s="573"/>
      <c r="DT18" s="573"/>
      <c r="DU18" s="573"/>
      <c r="DV18" s="573"/>
      <c r="DW18" s="573"/>
      <c r="DX18" s="573"/>
      <c r="DY18" s="573"/>
      <c r="DZ18" s="573"/>
      <c r="EA18" s="573"/>
      <c r="EB18" s="573"/>
      <c r="EC18" s="573"/>
      <c r="ED18" s="573"/>
      <c r="EE18" s="573"/>
      <c r="EF18" s="573"/>
      <c r="EG18" s="573"/>
      <c r="EH18" s="17"/>
      <c r="EI18" s="10"/>
      <c r="FA18" s="1" t="s">
        <v>249</v>
      </c>
    </row>
    <row r="19" spans="1:158" ht="13.5" customHeight="1" x14ac:dyDescent="0.15">
      <c r="A19" s="58"/>
      <c r="B19" s="19"/>
      <c r="C19" s="568"/>
      <c r="D19" s="568"/>
      <c r="E19" s="569" t="s">
        <v>3747</v>
      </c>
      <c r="F19" s="569"/>
      <c r="G19" s="569"/>
      <c r="H19" s="569"/>
      <c r="I19" s="569"/>
      <c r="J19" s="569"/>
      <c r="K19" s="569"/>
      <c r="L19" s="569"/>
      <c r="M19" s="569"/>
      <c r="N19" s="569"/>
      <c r="O19" s="569"/>
      <c r="P19" s="569"/>
      <c r="Q19" s="569"/>
      <c r="R19" s="569"/>
      <c r="S19" s="569"/>
      <c r="T19" s="569"/>
      <c r="U19" s="569"/>
      <c r="V19" s="569"/>
      <c r="W19" s="569"/>
      <c r="X19" s="569"/>
      <c r="Y19" s="569"/>
      <c r="Z19" s="569"/>
      <c r="AA19" s="569"/>
      <c r="AB19" s="569"/>
      <c r="AC19" s="569"/>
      <c r="AD19" s="569"/>
      <c r="AE19" s="569"/>
      <c r="AF19" s="569"/>
      <c r="AG19" s="569"/>
      <c r="AH19" s="569"/>
      <c r="AI19" s="569"/>
      <c r="AJ19" s="569"/>
      <c r="AK19" s="569"/>
      <c r="AL19" s="569"/>
      <c r="AM19" s="569"/>
      <c r="AN19" s="569"/>
      <c r="AO19" s="569"/>
      <c r="AP19" s="569"/>
      <c r="AQ19" s="569"/>
      <c r="AR19" s="569"/>
      <c r="AS19" s="569"/>
      <c r="AT19" s="569"/>
      <c r="AU19" s="569"/>
      <c r="AV19" s="569"/>
      <c r="AW19" s="569"/>
      <c r="AX19" s="569"/>
      <c r="AY19" s="569"/>
      <c r="AZ19" s="569"/>
      <c r="BA19" s="569"/>
      <c r="BB19" s="569"/>
      <c r="BC19" s="68"/>
      <c r="BD19" s="82"/>
      <c r="BE19" s="67"/>
      <c r="BF19" s="67"/>
      <c r="BG19" s="67"/>
      <c r="BH19" s="68"/>
      <c r="BI19" s="68"/>
      <c r="BJ19" s="67"/>
      <c r="BK19" s="72"/>
      <c r="BL19" s="571"/>
      <c r="BM19" s="571"/>
      <c r="BN19" s="571"/>
      <c r="BO19" s="571"/>
      <c r="BP19" s="571"/>
      <c r="BQ19" s="571"/>
      <c r="BR19" s="571"/>
      <c r="BS19" s="571"/>
      <c r="BT19" s="571"/>
      <c r="BU19" s="571"/>
      <c r="BV19" s="571"/>
      <c r="BW19" s="571"/>
      <c r="BX19" s="571"/>
      <c r="BY19" s="571"/>
      <c r="BZ19" s="571"/>
      <c r="CA19" s="571"/>
      <c r="CB19" s="571"/>
      <c r="CC19" s="571"/>
      <c r="CD19" s="571"/>
      <c r="CE19" s="572"/>
      <c r="CF19" s="66"/>
      <c r="CG19" s="573"/>
      <c r="CH19" s="573"/>
      <c r="CI19" s="573"/>
      <c r="CJ19" s="573"/>
      <c r="CK19" s="573"/>
      <c r="CL19" s="573"/>
      <c r="CM19" s="573"/>
      <c r="CN19" s="573"/>
      <c r="CO19" s="573"/>
      <c r="CP19" s="573"/>
      <c r="CQ19" s="573"/>
      <c r="CR19" s="573"/>
      <c r="CS19" s="573"/>
      <c r="CT19" s="573"/>
      <c r="CU19" s="573"/>
      <c r="CV19" s="573"/>
      <c r="CW19" s="573"/>
      <c r="CX19" s="573"/>
      <c r="CY19" s="573"/>
      <c r="CZ19" s="573"/>
      <c r="DA19" s="573"/>
      <c r="DB19" s="573"/>
      <c r="DC19" s="573"/>
      <c r="DD19" s="573"/>
      <c r="DE19" s="573"/>
      <c r="DF19" s="573"/>
      <c r="DG19" s="573"/>
      <c r="DH19" s="573"/>
      <c r="DI19" s="573"/>
      <c r="DJ19" s="573"/>
      <c r="DK19" s="573"/>
      <c r="DL19" s="573"/>
      <c r="DM19" s="573"/>
      <c r="DN19" s="573"/>
      <c r="DO19" s="573"/>
      <c r="DP19" s="573"/>
      <c r="DQ19" s="573"/>
      <c r="DR19" s="573"/>
      <c r="DS19" s="573"/>
      <c r="DT19" s="573"/>
      <c r="DU19" s="573"/>
      <c r="DV19" s="573"/>
      <c r="DW19" s="573"/>
      <c r="DX19" s="573"/>
      <c r="DY19" s="573"/>
      <c r="DZ19" s="573"/>
      <c r="EA19" s="573"/>
      <c r="EB19" s="573"/>
      <c r="EC19" s="573"/>
      <c r="ED19" s="573"/>
      <c r="EE19" s="573"/>
      <c r="EF19" s="573"/>
      <c r="EG19" s="573"/>
      <c r="EH19" s="17"/>
      <c r="EI19" s="10"/>
      <c r="FA19" s="1" t="s">
        <v>248</v>
      </c>
    </row>
    <row r="20" spans="1:158" ht="13.5" customHeight="1" x14ac:dyDescent="0.15">
      <c r="A20" s="58"/>
      <c r="B20" s="19"/>
      <c r="C20" s="568"/>
      <c r="D20" s="568"/>
      <c r="E20" s="569"/>
      <c r="F20" s="569"/>
      <c r="G20" s="569"/>
      <c r="H20" s="569"/>
      <c r="I20" s="569"/>
      <c r="J20" s="569"/>
      <c r="K20" s="569"/>
      <c r="L20" s="569"/>
      <c r="M20" s="569"/>
      <c r="N20" s="569"/>
      <c r="O20" s="569"/>
      <c r="P20" s="569"/>
      <c r="Q20" s="569"/>
      <c r="R20" s="569"/>
      <c r="S20" s="569"/>
      <c r="T20" s="569"/>
      <c r="U20" s="569"/>
      <c r="V20" s="569"/>
      <c r="W20" s="569"/>
      <c r="X20" s="569"/>
      <c r="Y20" s="569"/>
      <c r="Z20" s="569"/>
      <c r="AA20" s="569"/>
      <c r="AB20" s="569"/>
      <c r="AC20" s="569"/>
      <c r="AD20" s="569"/>
      <c r="AE20" s="569"/>
      <c r="AF20" s="569"/>
      <c r="AG20" s="569"/>
      <c r="AH20" s="569"/>
      <c r="AI20" s="569"/>
      <c r="AJ20" s="569"/>
      <c r="AK20" s="569"/>
      <c r="AL20" s="569"/>
      <c r="AM20" s="569"/>
      <c r="AN20" s="569"/>
      <c r="AO20" s="569"/>
      <c r="AP20" s="569"/>
      <c r="AQ20" s="569"/>
      <c r="AR20" s="569"/>
      <c r="AS20" s="569"/>
      <c r="AT20" s="569"/>
      <c r="AU20" s="569"/>
      <c r="AV20" s="569"/>
      <c r="AW20" s="569"/>
      <c r="AX20" s="569"/>
      <c r="AY20" s="569"/>
      <c r="AZ20" s="569"/>
      <c r="BA20" s="569"/>
      <c r="BB20" s="569"/>
      <c r="BC20" s="68"/>
      <c r="BD20" s="82"/>
      <c r="BE20" s="67"/>
      <c r="BF20" s="67"/>
      <c r="BG20" s="19"/>
      <c r="BH20" s="570"/>
      <c r="BI20" s="570"/>
      <c r="BJ20" s="19"/>
      <c r="BK20" s="75"/>
      <c r="BL20" s="84"/>
      <c r="BM20" s="84"/>
      <c r="BN20" s="84"/>
      <c r="BO20" s="84"/>
      <c r="BP20" s="84"/>
      <c r="BQ20" s="84"/>
      <c r="BR20" s="84"/>
      <c r="BS20" s="84"/>
      <c r="BT20" s="84"/>
      <c r="BU20" s="84"/>
      <c r="BV20" s="84"/>
      <c r="BW20" s="84"/>
      <c r="BX20" s="84"/>
      <c r="BY20" s="84"/>
      <c r="BZ20" s="84"/>
      <c r="CA20" s="84"/>
      <c r="CB20" s="84"/>
      <c r="CC20" s="84"/>
      <c r="CD20" s="84"/>
      <c r="CE20" s="85"/>
      <c r="CF20" s="66"/>
      <c r="CG20" s="573"/>
      <c r="CH20" s="573"/>
      <c r="CI20" s="573"/>
      <c r="CJ20" s="573"/>
      <c r="CK20" s="573"/>
      <c r="CL20" s="573"/>
      <c r="CM20" s="573"/>
      <c r="CN20" s="573"/>
      <c r="CO20" s="573"/>
      <c r="CP20" s="573"/>
      <c r="CQ20" s="573"/>
      <c r="CR20" s="573"/>
      <c r="CS20" s="573"/>
      <c r="CT20" s="573"/>
      <c r="CU20" s="573"/>
      <c r="CV20" s="573"/>
      <c r="CW20" s="573"/>
      <c r="CX20" s="573"/>
      <c r="CY20" s="573"/>
      <c r="CZ20" s="573"/>
      <c r="DA20" s="573"/>
      <c r="DB20" s="573"/>
      <c r="DC20" s="573"/>
      <c r="DD20" s="573"/>
      <c r="DE20" s="573"/>
      <c r="DF20" s="573"/>
      <c r="DG20" s="573"/>
      <c r="DH20" s="573"/>
      <c r="DI20" s="573"/>
      <c r="DJ20" s="573"/>
      <c r="DK20" s="573"/>
      <c r="DL20" s="573"/>
      <c r="DM20" s="573"/>
      <c r="DN20" s="573"/>
      <c r="DO20" s="573"/>
      <c r="DP20" s="573"/>
      <c r="DQ20" s="573"/>
      <c r="DR20" s="573"/>
      <c r="DS20" s="573"/>
      <c r="DT20" s="573"/>
      <c r="DU20" s="573"/>
      <c r="DV20" s="573"/>
      <c r="DW20" s="573"/>
      <c r="DX20" s="573"/>
      <c r="DY20" s="573"/>
      <c r="DZ20" s="573"/>
      <c r="EA20" s="573"/>
      <c r="EB20" s="573"/>
      <c r="EC20" s="573"/>
      <c r="ED20" s="573"/>
      <c r="EE20" s="573"/>
      <c r="EF20" s="573"/>
      <c r="EG20" s="573"/>
      <c r="EH20" s="17"/>
      <c r="EI20" s="10"/>
      <c r="FA20" s="1" t="s">
        <v>247</v>
      </c>
      <c r="FB20" s="20"/>
    </row>
    <row r="21" spans="1:158" ht="13.5" customHeight="1" x14ac:dyDescent="0.15">
      <c r="A21" s="58"/>
      <c r="B21" s="19"/>
      <c r="C21" s="18"/>
      <c r="D21" s="18"/>
      <c r="E21" s="569"/>
      <c r="F21" s="569"/>
      <c r="G21" s="569"/>
      <c r="H21" s="569"/>
      <c r="I21" s="569"/>
      <c r="J21" s="569"/>
      <c r="K21" s="569"/>
      <c r="L21" s="569"/>
      <c r="M21" s="569"/>
      <c r="N21" s="569"/>
      <c r="O21" s="569"/>
      <c r="P21" s="569"/>
      <c r="Q21" s="569"/>
      <c r="R21" s="569"/>
      <c r="S21" s="569"/>
      <c r="T21" s="569"/>
      <c r="U21" s="569"/>
      <c r="V21" s="569"/>
      <c r="W21" s="569"/>
      <c r="X21" s="569"/>
      <c r="Y21" s="569"/>
      <c r="Z21" s="569"/>
      <c r="AA21" s="569"/>
      <c r="AB21" s="569"/>
      <c r="AC21" s="569"/>
      <c r="AD21" s="569"/>
      <c r="AE21" s="569"/>
      <c r="AF21" s="569"/>
      <c r="AG21" s="569"/>
      <c r="AH21" s="569"/>
      <c r="AI21" s="569"/>
      <c r="AJ21" s="569"/>
      <c r="AK21" s="569"/>
      <c r="AL21" s="569"/>
      <c r="AM21" s="569"/>
      <c r="AN21" s="569"/>
      <c r="AO21" s="569"/>
      <c r="AP21" s="569"/>
      <c r="AQ21" s="569"/>
      <c r="AR21" s="569"/>
      <c r="AS21" s="569"/>
      <c r="AT21" s="569"/>
      <c r="AU21" s="569"/>
      <c r="AV21" s="569"/>
      <c r="AW21" s="569"/>
      <c r="AX21" s="569"/>
      <c r="AY21" s="569"/>
      <c r="AZ21" s="569"/>
      <c r="BA21" s="569"/>
      <c r="BB21" s="569"/>
      <c r="BC21" s="68"/>
      <c r="BD21" s="82"/>
      <c r="BE21" s="67"/>
      <c r="BF21" s="67"/>
      <c r="BG21" s="67"/>
      <c r="BH21" s="570"/>
      <c r="BI21" s="570"/>
      <c r="BJ21" s="68"/>
      <c r="BK21" s="75"/>
      <c r="BL21" s="84"/>
      <c r="BM21" s="84"/>
      <c r="BN21" s="84"/>
      <c r="BO21" s="84"/>
      <c r="BP21" s="84"/>
      <c r="BQ21" s="84"/>
      <c r="BR21" s="84"/>
      <c r="BS21" s="84"/>
      <c r="BT21" s="84"/>
      <c r="BU21" s="84"/>
      <c r="BV21" s="84"/>
      <c r="BW21" s="84"/>
      <c r="BX21" s="84"/>
      <c r="BY21" s="84"/>
      <c r="BZ21" s="84"/>
      <c r="CA21" s="84"/>
      <c r="CB21" s="84"/>
      <c r="CC21" s="84"/>
      <c r="CD21" s="84"/>
      <c r="CE21" s="85"/>
      <c r="CF21" s="66"/>
      <c r="CG21" s="573"/>
      <c r="CH21" s="573"/>
      <c r="CI21" s="573"/>
      <c r="CJ21" s="573"/>
      <c r="CK21" s="573"/>
      <c r="CL21" s="573"/>
      <c r="CM21" s="573"/>
      <c r="CN21" s="573"/>
      <c r="CO21" s="573"/>
      <c r="CP21" s="573"/>
      <c r="CQ21" s="573"/>
      <c r="CR21" s="573"/>
      <c r="CS21" s="573"/>
      <c r="CT21" s="573"/>
      <c r="CU21" s="573"/>
      <c r="CV21" s="573"/>
      <c r="CW21" s="573"/>
      <c r="CX21" s="573"/>
      <c r="CY21" s="573"/>
      <c r="CZ21" s="573"/>
      <c r="DA21" s="573"/>
      <c r="DB21" s="573"/>
      <c r="DC21" s="573"/>
      <c r="DD21" s="573"/>
      <c r="DE21" s="573"/>
      <c r="DF21" s="573"/>
      <c r="DG21" s="573"/>
      <c r="DH21" s="573"/>
      <c r="DI21" s="573"/>
      <c r="DJ21" s="573"/>
      <c r="DK21" s="573"/>
      <c r="DL21" s="573"/>
      <c r="DM21" s="573"/>
      <c r="DN21" s="573"/>
      <c r="DO21" s="573"/>
      <c r="DP21" s="573"/>
      <c r="DQ21" s="573"/>
      <c r="DR21" s="573"/>
      <c r="DS21" s="573"/>
      <c r="DT21" s="573"/>
      <c r="DU21" s="573"/>
      <c r="DV21" s="573"/>
      <c r="DW21" s="573"/>
      <c r="DX21" s="573"/>
      <c r="DY21" s="573"/>
      <c r="DZ21" s="573"/>
      <c r="EA21" s="573"/>
      <c r="EB21" s="573"/>
      <c r="EC21" s="573"/>
      <c r="ED21" s="573"/>
      <c r="EE21" s="573"/>
      <c r="EF21" s="573"/>
      <c r="EG21" s="573"/>
      <c r="EH21" s="17"/>
      <c r="EI21" s="10"/>
      <c r="FA21" s="1" t="s">
        <v>246</v>
      </c>
    </row>
    <row r="22" spans="1:158" ht="13.5" customHeight="1" x14ac:dyDescent="0.15">
      <c r="A22" s="58"/>
      <c r="B22" s="19"/>
      <c r="C22" s="18"/>
      <c r="D22" s="18"/>
      <c r="E22" s="569"/>
      <c r="F22" s="569"/>
      <c r="G22" s="569"/>
      <c r="H22" s="569"/>
      <c r="I22" s="569"/>
      <c r="J22" s="569"/>
      <c r="K22" s="569"/>
      <c r="L22" s="569"/>
      <c r="M22" s="569"/>
      <c r="N22" s="569"/>
      <c r="O22" s="569"/>
      <c r="P22" s="569"/>
      <c r="Q22" s="569"/>
      <c r="R22" s="569"/>
      <c r="S22" s="569"/>
      <c r="T22" s="569"/>
      <c r="U22" s="569"/>
      <c r="V22" s="569"/>
      <c r="W22" s="569"/>
      <c r="X22" s="569"/>
      <c r="Y22" s="569"/>
      <c r="Z22" s="569"/>
      <c r="AA22" s="569"/>
      <c r="AB22" s="569"/>
      <c r="AC22" s="569"/>
      <c r="AD22" s="569"/>
      <c r="AE22" s="569"/>
      <c r="AF22" s="569"/>
      <c r="AG22" s="569"/>
      <c r="AH22" s="569"/>
      <c r="AI22" s="569"/>
      <c r="AJ22" s="569"/>
      <c r="AK22" s="569"/>
      <c r="AL22" s="569"/>
      <c r="AM22" s="569"/>
      <c r="AN22" s="569"/>
      <c r="AO22" s="569"/>
      <c r="AP22" s="569"/>
      <c r="AQ22" s="569"/>
      <c r="AR22" s="569"/>
      <c r="AS22" s="569"/>
      <c r="AT22" s="569"/>
      <c r="AU22" s="569"/>
      <c r="AV22" s="569"/>
      <c r="AW22" s="569"/>
      <c r="AX22" s="569"/>
      <c r="AY22" s="569"/>
      <c r="AZ22" s="569"/>
      <c r="BA22" s="569"/>
      <c r="BB22" s="569"/>
      <c r="BC22" s="18"/>
      <c r="BD22" s="18"/>
      <c r="BE22" s="67"/>
      <c r="BF22" s="67"/>
      <c r="BG22" s="67"/>
      <c r="BH22" s="80"/>
      <c r="BI22" s="80"/>
      <c r="BJ22" s="67"/>
      <c r="BK22" s="72"/>
      <c r="BL22" s="84"/>
      <c r="BM22" s="84"/>
      <c r="BN22" s="84"/>
      <c r="BO22" s="84"/>
      <c r="BP22" s="84"/>
      <c r="BQ22" s="84"/>
      <c r="BR22" s="84"/>
      <c r="BS22" s="84"/>
      <c r="BT22" s="84"/>
      <c r="BU22" s="84"/>
      <c r="BV22" s="84"/>
      <c r="BW22" s="84"/>
      <c r="BX22" s="84"/>
      <c r="BY22" s="84"/>
      <c r="BZ22" s="84"/>
      <c r="CA22" s="84"/>
      <c r="CB22" s="84"/>
      <c r="CC22" s="84"/>
      <c r="CD22" s="84"/>
      <c r="CE22" s="85"/>
      <c r="CF22" s="66"/>
      <c r="CG22" s="573"/>
      <c r="CH22" s="573"/>
      <c r="CI22" s="573"/>
      <c r="CJ22" s="573"/>
      <c r="CK22" s="573"/>
      <c r="CL22" s="573"/>
      <c r="CM22" s="573"/>
      <c r="CN22" s="573"/>
      <c r="CO22" s="573"/>
      <c r="CP22" s="573"/>
      <c r="CQ22" s="573"/>
      <c r="CR22" s="573"/>
      <c r="CS22" s="573"/>
      <c r="CT22" s="573"/>
      <c r="CU22" s="573"/>
      <c r="CV22" s="573"/>
      <c r="CW22" s="573"/>
      <c r="CX22" s="573"/>
      <c r="CY22" s="573"/>
      <c r="CZ22" s="573"/>
      <c r="DA22" s="573"/>
      <c r="DB22" s="573"/>
      <c r="DC22" s="573"/>
      <c r="DD22" s="573"/>
      <c r="DE22" s="573"/>
      <c r="DF22" s="573"/>
      <c r="DG22" s="573"/>
      <c r="DH22" s="573"/>
      <c r="DI22" s="573"/>
      <c r="DJ22" s="573"/>
      <c r="DK22" s="573"/>
      <c r="DL22" s="573"/>
      <c r="DM22" s="573"/>
      <c r="DN22" s="573"/>
      <c r="DO22" s="573"/>
      <c r="DP22" s="573"/>
      <c r="DQ22" s="573"/>
      <c r="DR22" s="573"/>
      <c r="DS22" s="573"/>
      <c r="DT22" s="573"/>
      <c r="DU22" s="573"/>
      <c r="DV22" s="573"/>
      <c r="DW22" s="573"/>
      <c r="DX22" s="573"/>
      <c r="DY22" s="573"/>
      <c r="DZ22" s="573"/>
      <c r="EA22" s="573"/>
      <c r="EB22" s="573"/>
      <c r="EC22" s="573"/>
      <c r="ED22" s="573"/>
      <c r="EE22" s="573"/>
      <c r="EF22" s="573"/>
      <c r="EG22" s="573"/>
      <c r="EH22" s="17"/>
      <c r="EI22" s="10"/>
      <c r="FA22" s="1" t="s">
        <v>245</v>
      </c>
    </row>
    <row r="23" spans="1:158" ht="13.5" customHeight="1" x14ac:dyDescent="0.15">
      <c r="A23" s="58"/>
      <c r="B23" s="59"/>
      <c r="C23" s="18"/>
      <c r="D23" s="18"/>
      <c r="E23" s="375" t="s">
        <v>244</v>
      </c>
      <c r="F23" s="375"/>
      <c r="G23" s="375"/>
      <c r="H23" s="375"/>
      <c r="I23" s="375"/>
      <c r="J23" s="375"/>
      <c r="K23" s="375"/>
      <c r="L23" s="375"/>
      <c r="M23" s="375"/>
      <c r="N23" s="375"/>
      <c r="O23" s="375"/>
      <c r="P23" s="375"/>
      <c r="Q23" s="375"/>
      <c r="R23" s="375"/>
      <c r="S23" s="375"/>
      <c r="T23" s="375"/>
      <c r="U23" s="375"/>
      <c r="V23" s="375"/>
      <c r="W23" s="375"/>
      <c r="X23" s="375"/>
      <c r="Y23" s="90"/>
      <c r="Z23" s="90"/>
      <c r="AA23" s="90"/>
      <c r="AB23" s="90"/>
      <c r="AC23" s="90"/>
      <c r="AD23" s="90"/>
      <c r="AE23" s="90"/>
      <c r="AF23" s="90"/>
      <c r="AG23" s="90"/>
      <c r="AH23" s="90"/>
      <c r="AI23" s="90"/>
      <c r="AJ23" s="90"/>
      <c r="AK23" s="90"/>
      <c r="AL23" s="90"/>
      <c r="AM23" s="90"/>
      <c r="AN23" s="90"/>
      <c r="AO23" s="90"/>
      <c r="AP23" s="90"/>
      <c r="AQ23" s="90"/>
      <c r="AR23" s="90"/>
      <c r="AS23" s="90"/>
      <c r="AT23" s="90"/>
      <c r="AU23" s="90"/>
      <c r="AV23" s="90"/>
      <c r="AW23" s="90"/>
      <c r="AX23" s="90"/>
      <c r="AY23" s="90"/>
      <c r="AZ23" s="90"/>
      <c r="BA23" s="90"/>
      <c r="BB23" s="90"/>
      <c r="BC23" s="90"/>
      <c r="BD23" s="90"/>
      <c r="BE23" s="80"/>
      <c r="BF23" s="80"/>
      <c r="BG23" s="80"/>
      <c r="BH23" s="80"/>
      <c r="BI23" s="80"/>
      <c r="BJ23" s="67"/>
      <c r="BK23" s="72"/>
      <c r="BL23" s="84"/>
      <c r="BM23" s="84"/>
      <c r="BN23" s="84"/>
      <c r="BO23" s="84"/>
      <c r="BP23" s="84"/>
      <c r="BQ23" s="84"/>
      <c r="BR23" s="84"/>
      <c r="BS23" s="84"/>
      <c r="BT23" s="84"/>
      <c r="BU23" s="84"/>
      <c r="BV23" s="84"/>
      <c r="BW23" s="84"/>
      <c r="BX23" s="84"/>
      <c r="BY23" s="84"/>
      <c r="BZ23" s="84"/>
      <c r="CA23" s="84"/>
      <c r="CB23" s="84"/>
      <c r="CC23" s="84"/>
      <c r="CD23" s="84"/>
      <c r="CE23" s="85"/>
      <c r="CF23" s="88"/>
      <c r="CG23" s="573"/>
      <c r="CH23" s="573"/>
      <c r="CI23" s="573"/>
      <c r="CJ23" s="573"/>
      <c r="CK23" s="573"/>
      <c r="CL23" s="573"/>
      <c r="CM23" s="573"/>
      <c r="CN23" s="573"/>
      <c r="CO23" s="573"/>
      <c r="CP23" s="573"/>
      <c r="CQ23" s="573"/>
      <c r="CR23" s="573"/>
      <c r="CS23" s="573"/>
      <c r="CT23" s="573"/>
      <c r="CU23" s="573"/>
      <c r="CV23" s="573"/>
      <c r="CW23" s="573"/>
      <c r="CX23" s="573"/>
      <c r="CY23" s="573"/>
      <c r="CZ23" s="573"/>
      <c r="DA23" s="573"/>
      <c r="DB23" s="573"/>
      <c r="DC23" s="573"/>
      <c r="DD23" s="573"/>
      <c r="DE23" s="573"/>
      <c r="DF23" s="573"/>
      <c r="DG23" s="573"/>
      <c r="DH23" s="573"/>
      <c r="DI23" s="573"/>
      <c r="DJ23" s="573"/>
      <c r="DK23" s="573"/>
      <c r="DL23" s="573"/>
      <c r="DM23" s="573"/>
      <c r="DN23" s="573"/>
      <c r="DO23" s="573"/>
      <c r="DP23" s="573"/>
      <c r="DQ23" s="573"/>
      <c r="DR23" s="573"/>
      <c r="DS23" s="573"/>
      <c r="DT23" s="573"/>
      <c r="DU23" s="573"/>
      <c r="DV23" s="573"/>
      <c r="DW23" s="573"/>
      <c r="DX23" s="573"/>
      <c r="DY23" s="573"/>
      <c r="DZ23" s="573"/>
      <c r="EA23" s="573"/>
      <c r="EB23" s="573"/>
      <c r="EC23" s="573"/>
      <c r="ED23" s="573"/>
      <c r="EE23" s="573"/>
      <c r="EF23" s="573"/>
      <c r="EG23" s="573"/>
      <c r="EH23" s="17"/>
      <c r="EI23" s="10"/>
      <c r="FA23" s="1" t="s">
        <v>243</v>
      </c>
    </row>
    <row r="24" spans="1:158" ht="13.5" customHeight="1" x14ac:dyDescent="0.15">
      <c r="A24" s="58"/>
      <c r="B24" s="59"/>
      <c r="C24" s="18"/>
      <c r="D24" s="18"/>
      <c r="E24" s="375"/>
      <c r="F24" s="375"/>
      <c r="G24" s="375"/>
      <c r="H24" s="375"/>
      <c r="I24" s="375"/>
      <c r="J24" s="375"/>
      <c r="K24" s="375"/>
      <c r="L24" s="375"/>
      <c r="M24" s="375"/>
      <c r="N24" s="375"/>
      <c r="O24" s="375"/>
      <c r="P24" s="375"/>
      <c r="Q24" s="375"/>
      <c r="R24" s="375"/>
      <c r="S24" s="375"/>
      <c r="T24" s="375"/>
      <c r="U24" s="375"/>
      <c r="V24" s="375"/>
      <c r="W24" s="375"/>
      <c r="X24" s="375"/>
      <c r="Y24" s="68"/>
      <c r="Z24" s="68"/>
      <c r="AA24" s="68"/>
      <c r="AB24" s="68"/>
      <c r="AC24" s="68"/>
      <c r="AD24" s="68"/>
      <c r="AE24" s="68"/>
      <c r="AF24" s="68"/>
      <c r="AG24" s="68"/>
      <c r="AH24" s="68"/>
      <c r="AI24" s="68"/>
      <c r="AJ24" s="68"/>
      <c r="AK24" s="68"/>
      <c r="AL24" s="68"/>
      <c r="AM24" s="68"/>
      <c r="AN24" s="68"/>
      <c r="AO24" s="68"/>
      <c r="AP24" s="68"/>
      <c r="AQ24" s="68"/>
      <c r="AR24" s="68"/>
      <c r="AS24" s="68"/>
      <c r="AT24" s="68"/>
      <c r="AU24" s="68"/>
      <c r="AV24" s="68"/>
      <c r="AW24" s="68"/>
      <c r="AX24" s="68"/>
      <c r="AY24" s="68"/>
      <c r="AZ24" s="68"/>
      <c r="BA24" s="68"/>
      <c r="BB24" s="68"/>
      <c r="BC24" s="68"/>
      <c r="BD24" s="68"/>
      <c r="BE24" s="67"/>
      <c r="BF24" s="67"/>
      <c r="BG24" s="67"/>
      <c r="BH24" s="80"/>
      <c r="BI24" s="80"/>
      <c r="BJ24" s="80"/>
      <c r="BK24" s="81"/>
      <c r="BL24" s="80"/>
      <c r="BM24" s="80"/>
      <c r="BN24" s="80"/>
      <c r="BO24" s="80"/>
      <c r="BP24" s="80"/>
      <c r="BQ24" s="80"/>
      <c r="BR24" s="80"/>
      <c r="BS24" s="80"/>
      <c r="BT24" s="80"/>
      <c r="BU24" s="80"/>
      <c r="BV24" s="80"/>
      <c r="BW24" s="80"/>
      <c r="BX24" s="80"/>
      <c r="BY24" s="80"/>
      <c r="BZ24" s="80"/>
      <c r="CA24" s="80"/>
      <c r="CB24" s="80"/>
      <c r="CC24" s="80"/>
      <c r="CD24" s="80"/>
      <c r="CE24" s="81"/>
      <c r="CF24" s="88"/>
      <c r="CG24" s="573"/>
      <c r="CH24" s="573"/>
      <c r="CI24" s="573"/>
      <c r="CJ24" s="573"/>
      <c r="CK24" s="573"/>
      <c r="CL24" s="573"/>
      <c r="CM24" s="573"/>
      <c r="CN24" s="573"/>
      <c r="CO24" s="573"/>
      <c r="CP24" s="573"/>
      <c r="CQ24" s="573"/>
      <c r="CR24" s="573"/>
      <c r="CS24" s="573"/>
      <c r="CT24" s="573"/>
      <c r="CU24" s="573"/>
      <c r="CV24" s="573"/>
      <c r="CW24" s="573"/>
      <c r="CX24" s="573"/>
      <c r="CY24" s="573"/>
      <c r="CZ24" s="573"/>
      <c r="DA24" s="573"/>
      <c r="DB24" s="573"/>
      <c r="DC24" s="573"/>
      <c r="DD24" s="573"/>
      <c r="DE24" s="573"/>
      <c r="DF24" s="573"/>
      <c r="DG24" s="573"/>
      <c r="DH24" s="573"/>
      <c r="DI24" s="573"/>
      <c r="DJ24" s="573"/>
      <c r="DK24" s="573"/>
      <c r="DL24" s="573"/>
      <c r="DM24" s="573"/>
      <c r="DN24" s="573"/>
      <c r="DO24" s="573"/>
      <c r="DP24" s="573"/>
      <c r="DQ24" s="573"/>
      <c r="DR24" s="573"/>
      <c r="DS24" s="573"/>
      <c r="DT24" s="573"/>
      <c r="DU24" s="573"/>
      <c r="DV24" s="573"/>
      <c r="DW24" s="573"/>
      <c r="DX24" s="573"/>
      <c r="DY24" s="573"/>
      <c r="DZ24" s="573"/>
      <c r="EA24" s="573"/>
      <c r="EB24" s="573"/>
      <c r="EC24" s="573"/>
      <c r="ED24" s="573"/>
      <c r="EE24" s="573"/>
      <c r="EF24" s="573"/>
      <c r="EG24" s="573"/>
      <c r="EH24" s="17"/>
      <c r="EI24" s="10"/>
      <c r="FA24" s="1" t="s">
        <v>242</v>
      </c>
    </row>
    <row r="25" spans="1:158" ht="13.5" customHeight="1" x14ac:dyDescent="0.15">
      <c r="A25" s="58"/>
      <c r="B25" s="59"/>
      <c r="C25" s="18"/>
      <c r="D25" s="18"/>
      <c r="E25" s="574"/>
      <c r="F25" s="574"/>
      <c r="G25" s="574"/>
      <c r="H25" s="574"/>
      <c r="I25" s="574"/>
      <c r="J25" s="574"/>
      <c r="K25" s="574"/>
      <c r="L25" s="574"/>
      <c r="M25" s="574"/>
      <c r="N25" s="574"/>
      <c r="O25" s="574"/>
      <c r="P25" s="574"/>
      <c r="Q25" s="574"/>
      <c r="R25" s="574"/>
      <c r="S25" s="574"/>
      <c r="T25" s="574"/>
      <c r="U25" s="574"/>
      <c r="V25" s="574"/>
      <c r="W25" s="574"/>
      <c r="X25" s="574"/>
      <c r="Y25" s="574"/>
      <c r="Z25" s="574"/>
      <c r="AA25" s="574"/>
      <c r="AB25" s="574"/>
      <c r="AC25" s="574"/>
      <c r="AD25" s="574"/>
      <c r="AE25" s="574"/>
      <c r="AF25" s="574"/>
      <c r="AG25" s="574"/>
      <c r="AH25" s="574"/>
      <c r="AI25" s="574"/>
      <c r="AJ25" s="574"/>
      <c r="AK25" s="574"/>
      <c r="AL25" s="574"/>
      <c r="AM25" s="574"/>
      <c r="AN25" s="574"/>
      <c r="AO25" s="574"/>
      <c r="AP25" s="574"/>
      <c r="AQ25" s="574"/>
      <c r="AR25" s="574"/>
      <c r="AS25" s="574"/>
      <c r="AT25" s="574"/>
      <c r="AU25" s="574"/>
      <c r="AV25" s="574"/>
      <c r="AW25" s="574"/>
      <c r="AX25" s="574"/>
      <c r="AY25" s="574"/>
      <c r="AZ25" s="574"/>
      <c r="BA25" s="574"/>
      <c r="BB25" s="574"/>
      <c r="BC25" s="574"/>
      <c r="BD25" s="574"/>
      <c r="BE25" s="574"/>
      <c r="BF25" s="574"/>
      <c r="BG25" s="574"/>
      <c r="BH25" s="574"/>
      <c r="BI25" s="19"/>
      <c r="BJ25" s="80"/>
      <c r="BK25" s="81"/>
      <c r="BL25" s="80"/>
      <c r="BM25" s="80"/>
      <c r="BN25" s="80"/>
      <c r="BO25" s="80"/>
      <c r="BP25" s="80"/>
      <c r="BQ25" s="80"/>
      <c r="BR25" s="80"/>
      <c r="BS25" s="80"/>
      <c r="BT25" s="80"/>
      <c r="BU25" s="80"/>
      <c r="BV25" s="80"/>
      <c r="BW25" s="80"/>
      <c r="BX25" s="80"/>
      <c r="BY25" s="80"/>
      <c r="BZ25" s="80"/>
      <c r="CA25" s="80"/>
      <c r="CB25" s="80"/>
      <c r="CC25" s="80"/>
      <c r="CD25" s="80"/>
      <c r="CE25" s="81"/>
      <c r="CF25" s="88"/>
      <c r="CG25" s="573"/>
      <c r="CH25" s="573"/>
      <c r="CI25" s="573"/>
      <c r="CJ25" s="573"/>
      <c r="CK25" s="573"/>
      <c r="CL25" s="573"/>
      <c r="CM25" s="573"/>
      <c r="CN25" s="573"/>
      <c r="CO25" s="573"/>
      <c r="CP25" s="573"/>
      <c r="CQ25" s="573"/>
      <c r="CR25" s="573"/>
      <c r="CS25" s="573"/>
      <c r="CT25" s="573"/>
      <c r="CU25" s="573"/>
      <c r="CV25" s="573"/>
      <c r="CW25" s="573"/>
      <c r="CX25" s="573"/>
      <c r="CY25" s="573"/>
      <c r="CZ25" s="573"/>
      <c r="DA25" s="573"/>
      <c r="DB25" s="573"/>
      <c r="DC25" s="573"/>
      <c r="DD25" s="573"/>
      <c r="DE25" s="573"/>
      <c r="DF25" s="573"/>
      <c r="DG25" s="573"/>
      <c r="DH25" s="573"/>
      <c r="DI25" s="573"/>
      <c r="DJ25" s="573"/>
      <c r="DK25" s="573"/>
      <c r="DL25" s="573"/>
      <c r="DM25" s="573"/>
      <c r="DN25" s="573"/>
      <c r="DO25" s="573"/>
      <c r="DP25" s="573"/>
      <c r="DQ25" s="573"/>
      <c r="DR25" s="573"/>
      <c r="DS25" s="573"/>
      <c r="DT25" s="573"/>
      <c r="DU25" s="573"/>
      <c r="DV25" s="573"/>
      <c r="DW25" s="573"/>
      <c r="DX25" s="573"/>
      <c r="DY25" s="573"/>
      <c r="DZ25" s="573"/>
      <c r="EA25" s="573"/>
      <c r="EB25" s="573"/>
      <c r="EC25" s="573"/>
      <c r="ED25" s="573"/>
      <c r="EE25" s="573"/>
      <c r="EF25" s="573"/>
      <c r="EG25" s="573"/>
      <c r="EH25" s="17"/>
      <c r="EI25" s="10"/>
      <c r="FA25" s="1" t="s">
        <v>241</v>
      </c>
    </row>
    <row r="26" spans="1:158" ht="13.5" customHeight="1" x14ac:dyDescent="0.15">
      <c r="A26" s="58"/>
      <c r="B26" s="59"/>
      <c r="C26" s="18"/>
      <c r="D26" s="18"/>
      <c r="E26" s="574"/>
      <c r="F26" s="574"/>
      <c r="G26" s="574"/>
      <c r="H26" s="574"/>
      <c r="I26" s="574"/>
      <c r="J26" s="574"/>
      <c r="K26" s="574"/>
      <c r="L26" s="574"/>
      <c r="M26" s="574"/>
      <c r="N26" s="574"/>
      <c r="O26" s="574"/>
      <c r="P26" s="574"/>
      <c r="Q26" s="574"/>
      <c r="R26" s="574"/>
      <c r="S26" s="574"/>
      <c r="T26" s="574"/>
      <c r="U26" s="574"/>
      <c r="V26" s="574"/>
      <c r="W26" s="574"/>
      <c r="X26" s="574"/>
      <c r="Y26" s="574"/>
      <c r="Z26" s="574"/>
      <c r="AA26" s="574"/>
      <c r="AB26" s="574"/>
      <c r="AC26" s="574"/>
      <c r="AD26" s="574"/>
      <c r="AE26" s="574"/>
      <c r="AF26" s="574"/>
      <c r="AG26" s="574"/>
      <c r="AH26" s="574"/>
      <c r="AI26" s="574"/>
      <c r="AJ26" s="574"/>
      <c r="AK26" s="574"/>
      <c r="AL26" s="574"/>
      <c r="AM26" s="574"/>
      <c r="AN26" s="574"/>
      <c r="AO26" s="574"/>
      <c r="AP26" s="574"/>
      <c r="AQ26" s="574"/>
      <c r="AR26" s="574"/>
      <c r="AS26" s="574"/>
      <c r="AT26" s="574"/>
      <c r="AU26" s="574"/>
      <c r="AV26" s="574"/>
      <c r="AW26" s="574"/>
      <c r="AX26" s="574"/>
      <c r="AY26" s="574"/>
      <c r="AZ26" s="574"/>
      <c r="BA26" s="574"/>
      <c r="BB26" s="574"/>
      <c r="BC26" s="574"/>
      <c r="BD26" s="574"/>
      <c r="BE26" s="574"/>
      <c r="BF26" s="574"/>
      <c r="BG26" s="574"/>
      <c r="BH26" s="574"/>
      <c r="BI26" s="19"/>
      <c r="BJ26" s="80"/>
      <c r="BK26" s="81"/>
      <c r="BL26" s="80"/>
      <c r="BM26" s="80"/>
      <c r="BN26" s="80"/>
      <c r="BO26" s="80"/>
      <c r="BP26" s="80"/>
      <c r="BQ26" s="80"/>
      <c r="BR26" s="80"/>
      <c r="BS26" s="80"/>
      <c r="BT26" s="80"/>
      <c r="BU26" s="80"/>
      <c r="BV26" s="80"/>
      <c r="BW26" s="80"/>
      <c r="BX26" s="80"/>
      <c r="BY26" s="80"/>
      <c r="BZ26" s="80"/>
      <c r="CA26" s="80"/>
      <c r="CB26" s="80"/>
      <c r="CC26" s="80"/>
      <c r="CD26" s="80"/>
      <c r="CE26" s="81"/>
      <c r="CF26" s="88"/>
      <c r="CG26" s="573"/>
      <c r="CH26" s="573"/>
      <c r="CI26" s="573"/>
      <c r="CJ26" s="573"/>
      <c r="CK26" s="573"/>
      <c r="CL26" s="573"/>
      <c r="CM26" s="573"/>
      <c r="CN26" s="573"/>
      <c r="CO26" s="573"/>
      <c r="CP26" s="573"/>
      <c r="CQ26" s="573"/>
      <c r="CR26" s="573"/>
      <c r="CS26" s="573"/>
      <c r="CT26" s="573"/>
      <c r="CU26" s="573"/>
      <c r="CV26" s="573"/>
      <c r="CW26" s="573"/>
      <c r="CX26" s="573"/>
      <c r="CY26" s="573"/>
      <c r="CZ26" s="573"/>
      <c r="DA26" s="573"/>
      <c r="DB26" s="573"/>
      <c r="DC26" s="573"/>
      <c r="DD26" s="573"/>
      <c r="DE26" s="573"/>
      <c r="DF26" s="573"/>
      <c r="DG26" s="573"/>
      <c r="DH26" s="573"/>
      <c r="DI26" s="573"/>
      <c r="DJ26" s="573"/>
      <c r="DK26" s="573"/>
      <c r="DL26" s="573"/>
      <c r="DM26" s="573"/>
      <c r="DN26" s="573"/>
      <c r="DO26" s="573"/>
      <c r="DP26" s="573"/>
      <c r="DQ26" s="573"/>
      <c r="DR26" s="573"/>
      <c r="DS26" s="573"/>
      <c r="DT26" s="573"/>
      <c r="DU26" s="573"/>
      <c r="DV26" s="573"/>
      <c r="DW26" s="573"/>
      <c r="DX26" s="573"/>
      <c r="DY26" s="573"/>
      <c r="DZ26" s="573"/>
      <c r="EA26" s="573"/>
      <c r="EB26" s="573"/>
      <c r="EC26" s="573"/>
      <c r="ED26" s="573"/>
      <c r="EE26" s="573"/>
      <c r="EF26" s="573"/>
      <c r="EG26" s="573"/>
      <c r="EH26" s="17"/>
      <c r="EI26" s="10"/>
      <c r="FA26" s="1" t="s">
        <v>240</v>
      </c>
    </row>
    <row r="27" spans="1:158" ht="13.5" customHeight="1" x14ac:dyDescent="0.15">
      <c r="A27" s="58"/>
      <c r="B27" s="59"/>
      <c r="C27" s="19"/>
      <c r="D27" s="19"/>
      <c r="E27" s="574"/>
      <c r="F27" s="574"/>
      <c r="G27" s="574"/>
      <c r="H27" s="574"/>
      <c r="I27" s="574"/>
      <c r="J27" s="574"/>
      <c r="K27" s="574"/>
      <c r="L27" s="574"/>
      <c r="M27" s="574"/>
      <c r="N27" s="574"/>
      <c r="O27" s="574"/>
      <c r="P27" s="574"/>
      <c r="Q27" s="574"/>
      <c r="R27" s="574"/>
      <c r="S27" s="574"/>
      <c r="T27" s="574"/>
      <c r="U27" s="574"/>
      <c r="V27" s="574"/>
      <c r="W27" s="574"/>
      <c r="X27" s="574"/>
      <c r="Y27" s="574"/>
      <c r="Z27" s="574"/>
      <c r="AA27" s="574"/>
      <c r="AB27" s="574"/>
      <c r="AC27" s="574"/>
      <c r="AD27" s="574"/>
      <c r="AE27" s="574"/>
      <c r="AF27" s="574"/>
      <c r="AG27" s="574"/>
      <c r="AH27" s="574"/>
      <c r="AI27" s="574"/>
      <c r="AJ27" s="574"/>
      <c r="AK27" s="574"/>
      <c r="AL27" s="574"/>
      <c r="AM27" s="574"/>
      <c r="AN27" s="574"/>
      <c r="AO27" s="574"/>
      <c r="AP27" s="574"/>
      <c r="AQ27" s="574"/>
      <c r="AR27" s="574"/>
      <c r="AS27" s="574"/>
      <c r="AT27" s="574"/>
      <c r="AU27" s="574"/>
      <c r="AV27" s="574"/>
      <c r="AW27" s="574"/>
      <c r="AX27" s="574"/>
      <c r="AY27" s="574"/>
      <c r="AZ27" s="574"/>
      <c r="BA27" s="574"/>
      <c r="BB27" s="574"/>
      <c r="BC27" s="574"/>
      <c r="BD27" s="574"/>
      <c r="BE27" s="574"/>
      <c r="BF27" s="574"/>
      <c r="BG27" s="574"/>
      <c r="BH27" s="574"/>
      <c r="BI27" s="19"/>
      <c r="BJ27" s="19"/>
      <c r="BK27" s="75"/>
      <c r="BL27" s="19"/>
      <c r="BM27" s="19"/>
      <c r="BN27" s="19"/>
      <c r="BO27" s="19"/>
      <c r="BP27" s="19"/>
      <c r="BQ27" s="19"/>
      <c r="BR27" s="19"/>
      <c r="BS27" s="19"/>
      <c r="BT27" s="19"/>
      <c r="BU27" s="19"/>
      <c r="BV27" s="19"/>
      <c r="BW27" s="19"/>
      <c r="BX27" s="19"/>
      <c r="BY27" s="19"/>
      <c r="BZ27" s="19"/>
      <c r="CA27" s="19"/>
      <c r="CB27" s="19"/>
      <c r="CC27" s="19"/>
      <c r="CD27" s="19"/>
      <c r="CE27" s="75"/>
      <c r="CF27" s="73"/>
      <c r="CG27" s="573"/>
      <c r="CH27" s="573"/>
      <c r="CI27" s="573"/>
      <c r="CJ27" s="573"/>
      <c r="CK27" s="573"/>
      <c r="CL27" s="573"/>
      <c r="CM27" s="573"/>
      <c r="CN27" s="573"/>
      <c r="CO27" s="573"/>
      <c r="CP27" s="573"/>
      <c r="CQ27" s="573"/>
      <c r="CR27" s="573"/>
      <c r="CS27" s="573"/>
      <c r="CT27" s="573"/>
      <c r="CU27" s="573"/>
      <c r="CV27" s="573"/>
      <c r="CW27" s="573"/>
      <c r="CX27" s="573"/>
      <c r="CY27" s="573"/>
      <c r="CZ27" s="573"/>
      <c r="DA27" s="573"/>
      <c r="DB27" s="573"/>
      <c r="DC27" s="573"/>
      <c r="DD27" s="573"/>
      <c r="DE27" s="573"/>
      <c r="DF27" s="573"/>
      <c r="DG27" s="573"/>
      <c r="DH27" s="573"/>
      <c r="DI27" s="573"/>
      <c r="DJ27" s="573"/>
      <c r="DK27" s="573"/>
      <c r="DL27" s="573"/>
      <c r="DM27" s="573"/>
      <c r="DN27" s="573"/>
      <c r="DO27" s="573"/>
      <c r="DP27" s="573"/>
      <c r="DQ27" s="573"/>
      <c r="DR27" s="573"/>
      <c r="DS27" s="573"/>
      <c r="DT27" s="573"/>
      <c r="DU27" s="573"/>
      <c r="DV27" s="573"/>
      <c r="DW27" s="573"/>
      <c r="DX27" s="573"/>
      <c r="DY27" s="573"/>
      <c r="DZ27" s="573"/>
      <c r="EA27" s="573"/>
      <c r="EB27" s="573"/>
      <c r="EC27" s="573"/>
      <c r="ED27" s="573"/>
      <c r="EE27" s="573"/>
      <c r="EF27" s="573"/>
      <c r="EG27" s="573"/>
      <c r="EH27" s="17"/>
      <c r="EI27" s="10"/>
      <c r="FA27" s="1" t="s">
        <v>239</v>
      </c>
    </row>
    <row r="28" spans="1:158" ht="13.5" customHeight="1" x14ac:dyDescent="0.15">
      <c r="A28" s="58"/>
      <c r="B28" s="59"/>
      <c r="C28" s="19"/>
      <c r="D28" s="19"/>
      <c r="E28" s="574"/>
      <c r="F28" s="574"/>
      <c r="G28" s="574"/>
      <c r="H28" s="574"/>
      <c r="I28" s="574"/>
      <c r="J28" s="574"/>
      <c r="K28" s="574"/>
      <c r="L28" s="574"/>
      <c r="M28" s="574"/>
      <c r="N28" s="574"/>
      <c r="O28" s="574"/>
      <c r="P28" s="574"/>
      <c r="Q28" s="574"/>
      <c r="R28" s="574"/>
      <c r="S28" s="574"/>
      <c r="T28" s="574"/>
      <c r="U28" s="574"/>
      <c r="V28" s="574"/>
      <c r="W28" s="574"/>
      <c r="X28" s="574"/>
      <c r="Y28" s="574"/>
      <c r="Z28" s="574"/>
      <c r="AA28" s="574"/>
      <c r="AB28" s="574"/>
      <c r="AC28" s="574"/>
      <c r="AD28" s="574"/>
      <c r="AE28" s="574"/>
      <c r="AF28" s="574"/>
      <c r="AG28" s="574"/>
      <c r="AH28" s="574"/>
      <c r="AI28" s="574"/>
      <c r="AJ28" s="574"/>
      <c r="AK28" s="574"/>
      <c r="AL28" s="574"/>
      <c r="AM28" s="574"/>
      <c r="AN28" s="574"/>
      <c r="AO28" s="574"/>
      <c r="AP28" s="574"/>
      <c r="AQ28" s="574"/>
      <c r="AR28" s="574"/>
      <c r="AS28" s="574"/>
      <c r="AT28" s="574"/>
      <c r="AU28" s="574"/>
      <c r="AV28" s="574"/>
      <c r="AW28" s="574"/>
      <c r="AX28" s="574"/>
      <c r="AY28" s="574"/>
      <c r="AZ28" s="574"/>
      <c r="BA28" s="574"/>
      <c r="BB28" s="574"/>
      <c r="BC28" s="574"/>
      <c r="BD28" s="574"/>
      <c r="BE28" s="574"/>
      <c r="BF28" s="574"/>
      <c r="BG28" s="574"/>
      <c r="BH28" s="574"/>
      <c r="BI28" s="19"/>
      <c r="BJ28" s="19"/>
      <c r="BK28" s="75"/>
      <c r="BL28" s="19"/>
      <c r="BM28" s="19"/>
      <c r="BN28" s="19"/>
      <c r="BO28" s="19"/>
      <c r="BP28" s="19"/>
      <c r="BQ28" s="19"/>
      <c r="BR28" s="19"/>
      <c r="BS28" s="19"/>
      <c r="BT28" s="19"/>
      <c r="BU28" s="19"/>
      <c r="BV28" s="19"/>
      <c r="BW28" s="19"/>
      <c r="BX28" s="19"/>
      <c r="BY28" s="19"/>
      <c r="BZ28" s="19"/>
      <c r="CA28" s="19"/>
      <c r="CB28" s="19"/>
      <c r="CC28" s="19"/>
      <c r="CD28" s="19"/>
      <c r="CE28" s="75"/>
      <c r="CF28" s="66"/>
      <c r="CG28" s="573"/>
      <c r="CH28" s="573"/>
      <c r="CI28" s="573"/>
      <c r="CJ28" s="573"/>
      <c r="CK28" s="573"/>
      <c r="CL28" s="573"/>
      <c r="CM28" s="573"/>
      <c r="CN28" s="573"/>
      <c r="CO28" s="573"/>
      <c r="CP28" s="573"/>
      <c r="CQ28" s="573"/>
      <c r="CR28" s="573"/>
      <c r="CS28" s="573"/>
      <c r="CT28" s="573"/>
      <c r="CU28" s="573"/>
      <c r="CV28" s="573"/>
      <c r="CW28" s="573"/>
      <c r="CX28" s="573"/>
      <c r="CY28" s="573"/>
      <c r="CZ28" s="573"/>
      <c r="DA28" s="573"/>
      <c r="DB28" s="573"/>
      <c r="DC28" s="573"/>
      <c r="DD28" s="573"/>
      <c r="DE28" s="573"/>
      <c r="DF28" s="573"/>
      <c r="DG28" s="573"/>
      <c r="DH28" s="573"/>
      <c r="DI28" s="573"/>
      <c r="DJ28" s="573"/>
      <c r="DK28" s="573"/>
      <c r="DL28" s="573"/>
      <c r="DM28" s="573"/>
      <c r="DN28" s="573"/>
      <c r="DO28" s="573"/>
      <c r="DP28" s="573"/>
      <c r="DQ28" s="573"/>
      <c r="DR28" s="573"/>
      <c r="DS28" s="573"/>
      <c r="DT28" s="573"/>
      <c r="DU28" s="573"/>
      <c r="DV28" s="573"/>
      <c r="DW28" s="573"/>
      <c r="DX28" s="573"/>
      <c r="DY28" s="573"/>
      <c r="DZ28" s="573"/>
      <c r="EA28" s="573"/>
      <c r="EB28" s="573"/>
      <c r="EC28" s="573"/>
      <c r="ED28" s="573"/>
      <c r="EE28" s="573"/>
      <c r="EF28" s="573"/>
      <c r="EG28" s="573"/>
      <c r="EH28" s="17"/>
      <c r="EI28" s="10"/>
      <c r="FA28" s="1" t="s">
        <v>238</v>
      </c>
    </row>
    <row r="29" spans="1:158" ht="13.5" customHeight="1" x14ac:dyDescent="0.15">
      <c r="A29" s="58"/>
      <c r="B29" s="62"/>
      <c r="C29" s="18"/>
      <c r="D29" s="18"/>
      <c r="E29" s="574"/>
      <c r="F29" s="574"/>
      <c r="G29" s="574"/>
      <c r="H29" s="574"/>
      <c r="I29" s="574"/>
      <c r="J29" s="574"/>
      <c r="K29" s="574"/>
      <c r="L29" s="574"/>
      <c r="M29" s="574"/>
      <c r="N29" s="574"/>
      <c r="O29" s="574"/>
      <c r="P29" s="574"/>
      <c r="Q29" s="574"/>
      <c r="R29" s="574"/>
      <c r="S29" s="574"/>
      <c r="T29" s="574"/>
      <c r="U29" s="574"/>
      <c r="V29" s="574"/>
      <c r="W29" s="574"/>
      <c r="X29" s="574"/>
      <c r="Y29" s="574"/>
      <c r="Z29" s="574"/>
      <c r="AA29" s="574"/>
      <c r="AB29" s="574"/>
      <c r="AC29" s="574"/>
      <c r="AD29" s="574"/>
      <c r="AE29" s="574"/>
      <c r="AF29" s="574"/>
      <c r="AG29" s="574"/>
      <c r="AH29" s="574"/>
      <c r="AI29" s="574"/>
      <c r="AJ29" s="574"/>
      <c r="AK29" s="574"/>
      <c r="AL29" s="574"/>
      <c r="AM29" s="574"/>
      <c r="AN29" s="574"/>
      <c r="AO29" s="574"/>
      <c r="AP29" s="574"/>
      <c r="AQ29" s="574"/>
      <c r="AR29" s="574"/>
      <c r="AS29" s="574"/>
      <c r="AT29" s="574"/>
      <c r="AU29" s="574"/>
      <c r="AV29" s="574"/>
      <c r="AW29" s="574"/>
      <c r="AX29" s="574"/>
      <c r="AY29" s="574"/>
      <c r="AZ29" s="574"/>
      <c r="BA29" s="574"/>
      <c r="BB29" s="574"/>
      <c r="BC29" s="574"/>
      <c r="BD29" s="574"/>
      <c r="BE29" s="574"/>
      <c r="BF29" s="574"/>
      <c r="BG29" s="574"/>
      <c r="BH29" s="574"/>
      <c r="BI29" s="19"/>
      <c r="BJ29" s="19"/>
      <c r="BK29" s="75"/>
      <c r="BL29" s="19"/>
      <c r="BM29" s="19"/>
      <c r="BN29" s="19"/>
      <c r="BO29" s="19"/>
      <c r="BP29" s="19"/>
      <c r="BQ29" s="19"/>
      <c r="BR29" s="19"/>
      <c r="BS29" s="19"/>
      <c r="BT29" s="19"/>
      <c r="BU29" s="19"/>
      <c r="BV29" s="19"/>
      <c r="BW29" s="19"/>
      <c r="BX29" s="19"/>
      <c r="BY29" s="19"/>
      <c r="BZ29" s="19"/>
      <c r="CA29" s="19"/>
      <c r="CB29" s="19"/>
      <c r="CC29" s="19"/>
      <c r="CD29" s="19"/>
      <c r="CE29" s="75"/>
      <c r="CF29" s="66"/>
      <c r="CG29" s="573"/>
      <c r="CH29" s="573"/>
      <c r="CI29" s="573"/>
      <c r="CJ29" s="573"/>
      <c r="CK29" s="573"/>
      <c r="CL29" s="573"/>
      <c r="CM29" s="573"/>
      <c r="CN29" s="573"/>
      <c r="CO29" s="573"/>
      <c r="CP29" s="573"/>
      <c r="CQ29" s="573"/>
      <c r="CR29" s="573"/>
      <c r="CS29" s="573"/>
      <c r="CT29" s="573"/>
      <c r="CU29" s="573"/>
      <c r="CV29" s="573"/>
      <c r="CW29" s="573"/>
      <c r="CX29" s="573"/>
      <c r="CY29" s="573"/>
      <c r="CZ29" s="573"/>
      <c r="DA29" s="573"/>
      <c r="DB29" s="573"/>
      <c r="DC29" s="573"/>
      <c r="DD29" s="573"/>
      <c r="DE29" s="573"/>
      <c r="DF29" s="573"/>
      <c r="DG29" s="573"/>
      <c r="DH29" s="573"/>
      <c r="DI29" s="573"/>
      <c r="DJ29" s="573"/>
      <c r="DK29" s="573"/>
      <c r="DL29" s="573"/>
      <c r="DM29" s="573"/>
      <c r="DN29" s="573"/>
      <c r="DO29" s="573"/>
      <c r="DP29" s="573"/>
      <c r="DQ29" s="573"/>
      <c r="DR29" s="573"/>
      <c r="DS29" s="573"/>
      <c r="DT29" s="573"/>
      <c r="DU29" s="573"/>
      <c r="DV29" s="573"/>
      <c r="DW29" s="573"/>
      <c r="DX29" s="573"/>
      <c r="DY29" s="573"/>
      <c r="DZ29" s="573"/>
      <c r="EA29" s="573"/>
      <c r="EB29" s="573"/>
      <c r="EC29" s="573"/>
      <c r="ED29" s="573"/>
      <c r="EE29" s="573"/>
      <c r="EF29" s="573"/>
      <c r="EG29" s="573"/>
      <c r="EH29" s="17"/>
      <c r="EI29" s="10"/>
      <c r="FA29" s="1" t="s">
        <v>237</v>
      </c>
    </row>
    <row r="30" spans="1:158" ht="13.5" customHeight="1" x14ac:dyDescent="0.15">
      <c r="A30" s="58"/>
      <c r="B30" s="62"/>
      <c r="C30" s="18"/>
      <c r="D30" s="18"/>
      <c r="E30" s="574"/>
      <c r="F30" s="574"/>
      <c r="G30" s="574"/>
      <c r="H30" s="574"/>
      <c r="I30" s="574"/>
      <c r="J30" s="574"/>
      <c r="K30" s="574"/>
      <c r="L30" s="574"/>
      <c r="M30" s="574"/>
      <c r="N30" s="574"/>
      <c r="O30" s="574"/>
      <c r="P30" s="574"/>
      <c r="Q30" s="574"/>
      <c r="R30" s="574"/>
      <c r="S30" s="574"/>
      <c r="T30" s="574"/>
      <c r="U30" s="574"/>
      <c r="V30" s="574"/>
      <c r="W30" s="574"/>
      <c r="X30" s="574"/>
      <c r="Y30" s="574"/>
      <c r="Z30" s="574"/>
      <c r="AA30" s="574"/>
      <c r="AB30" s="574"/>
      <c r="AC30" s="574"/>
      <c r="AD30" s="574"/>
      <c r="AE30" s="574"/>
      <c r="AF30" s="574"/>
      <c r="AG30" s="574"/>
      <c r="AH30" s="574"/>
      <c r="AI30" s="574"/>
      <c r="AJ30" s="574"/>
      <c r="AK30" s="574"/>
      <c r="AL30" s="574"/>
      <c r="AM30" s="574"/>
      <c r="AN30" s="574"/>
      <c r="AO30" s="574"/>
      <c r="AP30" s="574"/>
      <c r="AQ30" s="574"/>
      <c r="AR30" s="574"/>
      <c r="AS30" s="574"/>
      <c r="AT30" s="574"/>
      <c r="AU30" s="574"/>
      <c r="AV30" s="574"/>
      <c r="AW30" s="574"/>
      <c r="AX30" s="574"/>
      <c r="AY30" s="574"/>
      <c r="AZ30" s="574"/>
      <c r="BA30" s="574"/>
      <c r="BB30" s="574"/>
      <c r="BC30" s="574"/>
      <c r="BD30" s="574"/>
      <c r="BE30" s="574"/>
      <c r="BF30" s="574"/>
      <c r="BG30" s="574"/>
      <c r="BH30" s="574"/>
      <c r="BI30" s="19"/>
      <c r="BJ30" s="19"/>
      <c r="BK30" s="75"/>
      <c r="BL30" s="19"/>
      <c r="BM30" s="19"/>
      <c r="BN30" s="19"/>
      <c r="BO30" s="19"/>
      <c r="BP30" s="19"/>
      <c r="BQ30" s="19"/>
      <c r="BR30" s="19"/>
      <c r="BS30" s="19"/>
      <c r="BT30" s="19"/>
      <c r="BU30" s="19"/>
      <c r="BV30" s="19"/>
      <c r="BW30" s="19"/>
      <c r="BX30" s="19"/>
      <c r="BY30" s="19"/>
      <c r="BZ30" s="19"/>
      <c r="CA30" s="19"/>
      <c r="CB30" s="19"/>
      <c r="CC30" s="19"/>
      <c r="CD30" s="19"/>
      <c r="CE30" s="75"/>
      <c r="CF30" s="66"/>
      <c r="CG30" s="573"/>
      <c r="CH30" s="573"/>
      <c r="CI30" s="573"/>
      <c r="CJ30" s="573"/>
      <c r="CK30" s="573"/>
      <c r="CL30" s="573"/>
      <c r="CM30" s="573"/>
      <c r="CN30" s="573"/>
      <c r="CO30" s="573"/>
      <c r="CP30" s="573"/>
      <c r="CQ30" s="573"/>
      <c r="CR30" s="573"/>
      <c r="CS30" s="573"/>
      <c r="CT30" s="573"/>
      <c r="CU30" s="573"/>
      <c r="CV30" s="573"/>
      <c r="CW30" s="573"/>
      <c r="CX30" s="573"/>
      <c r="CY30" s="573"/>
      <c r="CZ30" s="573"/>
      <c r="DA30" s="573"/>
      <c r="DB30" s="573"/>
      <c r="DC30" s="573"/>
      <c r="DD30" s="573"/>
      <c r="DE30" s="573"/>
      <c r="DF30" s="573"/>
      <c r="DG30" s="573"/>
      <c r="DH30" s="573"/>
      <c r="DI30" s="573"/>
      <c r="DJ30" s="573"/>
      <c r="DK30" s="573"/>
      <c r="DL30" s="573"/>
      <c r="DM30" s="573"/>
      <c r="DN30" s="573"/>
      <c r="DO30" s="573"/>
      <c r="DP30" s="573"/>
      <c r="DQ30" s="573"/>
      <c r="DR30" s="573"/>
      <c r="DS30" s="573"/>
      <c r="DT30" s="573"/>
      <c r="DU30" s="573"/>
      <c r="DV30" s="573"/>
      <c r="DW30" s="573"/>
      <c r="DX30" s="573"/>
      <c r="DY30" s="573"/>
      <c r="DZ30" s="573"/>
      <c r="EA30" s="573"/>
      <c r="EB30" s="573"/>
      <c r="EC30" s="573"/>
      <c r="ED30" s="573"/>
      <c r="EE30" s="573"/>
      <c r="EF30" s="573"/>
      <c r="EG30" s="573"/>
      <c r="EH30" s="17"/>
      <c r="EI30" s="10"/>
      <c r="FA30" s="1" t="s">
        <v>236</v>
      </c>
    </row>
    <row r="31" spans="1:158" ht="13.5" customHeight="1" x14ac:dyDescent="0.15">
      <c r="A31" s="58"/>
      <c r="B31" s="59"/>
      <c r="C31" s="18"/>
      <c r="D31" s="18"/>
      <c r="E31" s="574"/>
      <c r="F31" s="574"/>
      <c r="G31" s="574"/>
      <c r="H31" s="574"/>
      <c r="I31" s="574"/>
      <c r="J31" s="574"/>
      <c r="K31" s="574"/>
      <c r="L31" s="574"/>
      <c r="M31" s="574"/>
      <c r="N31" s="574"/>
      <c r="O31" s="574"/>
      <c r="P31" s="574"/>
      <c r="Q31" s="574"/>
      <c r="R31" s="574"/>
      <c r="S31" s="574"/>
      <c r="T31" s="574"/>
      <c r="U31" s="574"/>
      <c r="V31" s="574"/>
      <c r="W31" s="574"/>
      <c r="X31" s="574"/>
      <c r="Y31" s="574"/>
      <c r="Z31" s="574"/>
      <c r="AA31" s="574"/>
      <c r="AB31" s="574"/>
      <c r="AC31" s="574"/>
      <c r="AD31" s="574"/>
      <c r="AE31" s="574"/>
      <c r="AF31" s="574"/>
      <c r="AG31" s="574"/>
      <c r="AH31" s="574"/>
      <c r="AI31" s="574"/>
      <c r="AJ31" s="574"/>
      <c r="AK31" s="574"/>
      <c r="AL31" s="574"/>
      <c r="AM31" s="574"/>
      <c r="AN31" s="574"/>
      <c r="AO31" s="574"/>
      <c r="AP31" s="574"/>
      <c r="AQ31" s="574"/>
      <c r="AR31" s="574"/>
      <c r="AS31" s="574"/>
      <c r="AT31" s="574"/>
      <c r="AU31" s="574"/>
      <c r="AV31" s="574"/>
      <c r="AW31" s="574"/>
      <c r="AX31" s="574"/>
      <c r="AY31" s="574"/>
      <c r="AZ31" s="574"/>
      <c r="BA31" s="574"/>
      <c r="BB31" s="574"/>
      <c r="BC31" s="574"/>
      <c r="BD31" s="574"/>
      <c r="BE31" s="574"/>
      <c r="BF31" s="574"/>
      <c r="BG31" s="574"/>
      <c r="BH31" s="574"/>
      <c r="BI31" s="19"/>
      <c r="BJ31" s="19"/>
      <c r="BK31" s="75"/>
      <c r="BL31" s="19"/>
      <c r="BM31" s="19"/>
      <c r="BN31" s="19"/>
      <c r="BO31" s="19"/>
      <c r="BP31" s="19"/>
      <c r="BQ31" s="19"/>
      <c r="BR31" s="19"/>
      <c r="BS31" s="19"/>
      <c r="BT31" s="19"/>
      <c r="BU31" s="19"/>
      <c r="BV31" s="19"/>
      <c r="BW31" s="19"/>
      <c r="BX31" s="19"/>
      <c r="BY31" s="19"/>
      <c r="BZ31" s="19"/>
      <c r="CA31" s="19"/>
      <c r="CB31" s="19"/>
      <c r="CC31" s="19"/>
      <c r="CD31" s="19"/>
      <c r="CE31" s="75"/>
      <c r="CF31" s="66"/>
      <c r="CG31" s="573"/>
      <c r="CH31" s="573"/>
      <c r="CI31" s="573"/>
      <c r="CJ31" s="573"/>
      <c r="CK31" s="573"/>
      <c r="CL31" s="573"/>
      <c r="CM31" s="573"/>
      <c r="CN31" s="573"/>
      <c r="CO31" s="573"/>
      <c r="CP31" s="573"/>
      <c r="CQ31" s="573"/>
      <c r="CR31" s="573"/>
      <c r="CS31" s="573"/>
      <c r="CT31" s="573"/>
      <c r="CU31" s="573"/>
      <c r="CV31" s="573"/>
      <c r="CW31" s="573"/>
      <c r="CX31" s="573"/>
      <c r="CY31" s="573"/>
      <c r="CZ31" s="573"/>
      <c r="DA31" s="573"/>
      <c r="DB31" s="573"/>
      <c r="DC31" s="573"/>
      <c r="DD31" s="573"/>
      <c r="DE31" s="573"/>
      <c r="DF31" s="573"/>
      <c r="DG31" s="573"/>
      <c r="DH31" s="573"/>
      <c r="DI31" s="573"/>
      <c r="DJ31" s="573"/>
      <c r="DK31" s="573"/>
      <c r="DL31" s="573"/>
      <c r="DM31" s="573"/>
      <c r="DN31" s="573"/>
      <c r="DO31" s="573"/>
      <c r="DP31" s="573"/>
      <c r="DQ31" s="573"/>
      <c r="DR31" s="573"/>
      <c r="DS31" s="573"/>
      <c r="DT31" s="573"/>
      <c r="DU31" s="573"/>
      <c r="DV31" s="573"/>
      <c r="DW31" s="573"/>
      <c r="DX31" s="573"/>
      <c r="DY31" s="573"/>
      <c r="DZ31" s="573"/>
      <c r="EA31" s="573"/>
      <c r="EB31" s="573"/>
      <c r="EC31" s="573"/>
      <c r="ED31" s="573"/>
      <c r="EE31" s="573"/>
      <c r="EF31" s="573"/>
      <c r="EG31" s="573"/>
      <c r="EH31" s="17"/>
      <c r="EI31" s="10"/>
      <c r="FA31" s="1" t="s">
        <v>235</v>
      </c>
    </row>
    <row r="32" spans="1:158" ht="13.5" customHeight="1" x14ac:dyDescent="0.15">
      <c r="A32" s="58"/>
      <c r="B32" s="59"/>
      <c r="C32" s="18"/>
      <c r="D32" s="18"/>
      <c r="E32" s="574"/>
      <c r="F32" s="574"/>
      <c r="G32" s="574"/>
      <c r="H32" s="574"/>
      <c r="I32" s="574"/>
      <c r="J32" s="574"/>
      <c r="K32" s="574"/>
      <c r="L32" s="574"/>
      <c r="M32" s="574"/>
      <c r="N32" s="574"/>
      <c r="O32" s="574"/>
      <c r="P32" s="574"/>
      <c r="Q32" s="574"/>
      <c r="R32" s="574"/>
      <c r="S32" s="574"/>
      <c r="T32" s="574"/>
      <c r="U32" s="574"/>
      <c r="V32" s="574"/>
      <c r="W32" s="574"/>
      <c r="X32" s="574"/>
      <c r="Y32" s="574"/>
      <c r="Z32" s="574"/>
      <c r="AA32" s="574"/>
      <c r="AB32" s="574"/>
      <c r="AC32" s="574"/>
      <c r="AD32" s="574"/>
      <c r="AE32" s="574"/>
      <c r="AF32" s="574"/>
      <c r="AG32" s="574"/>
      <c r="AH32" s="574"/>
      <c r="AI32" s="574"/>
      <c r="AJ32" s="574"/>
      <c r="AK32" s="574"/>
      <c r="AL32" s="574"/>
      <c r="AM32" s="574"/>
      <c r="AN32" s="574"/>
      <c r="AO32" s="574"/>
      <c r="AP32" s="574"/>
      <c r="AQ32" s="574"/>
      <c r="AR32" s="574"/>
      <c r="AS32" s="574"/>
      <c r="AT32" s="574"/>
      <c r="AU32" s="574"/>
      <c r="AV32" s="574"/>
      <c r="AW32" s="574"/>
      <c r="AX32" s="574"/>
      <c r="AY32" s="574"/>
      <c r="AZ32" s="574"/>
      <c r="BA32" s="574"/>
      <c r="BB32" s="574"/>
      <c r="BC32" s="574"/>
      <c r="BD32" s="574"/>
      <c r="BE32" s="574"/>
      <c r="BF32" s="574"/>
      <c r="BG32" s="574"/>
      <c r="BH32" s="574"/>
      <c r="BI32" s="19"/>
      <c r="BJ32" s="19"/>
      <c r="BK32" s="75"/>
      <c r="BL32" s="19"/>
      <c r="BM32" s="19"/>
      <c r="BN32" s="19"/>
      <c r="BO32" s="19"/>
      <c r="BP32" s="19"/>
      <c r="BQ32" s="19"/>
      <c r="BR32" s="19"/>
      <c r="BS32" s="19"/>
      <c r="BT32" s="19"/>
      <c r="BU32" s="19"/>
      <c r="BV32" s="19"/>
      <c r="BW32" s="19"/>
      <c r="BX32" s="19"/>
      <c r="BY32" s="19"/>
      <c r="BZ32" s="19"/>
      <c r="CA32" s="19"/>
      <c r="CB32" s="19"/>
      <c r="CC32" s="19"/>
      <c r="CD32" s="19"/>
      <c r="CE32" s="75"/>
      <c r="CF32" s="66"/>
      <c r="CG32" s="573"/>
      <c r="CH32" s="573"/>
      <c r="CI32" s="573"/>
      <c r="CJ32" s="573"/>
      <c r="CK32" s="573"/>
      <c r="CL32" s="573"/>
      <c r="CM32" s="573"/>
      <c r="CN32" s="573"/>
      <c r="CO32" s="573"/>
      <c r="CP32" s="573"/>
      <c r="CQ32" s="573"/>
      <c r="CR32" s="573"/>
      <c r="CS32" s="573"/>
      <c r="CT32" s="573"/>
      <c r="CU32" s="573"/>
      <c r="CV32" s="573"/>
      <c r="CW32" s="573"/>
      <c r="CX32" s="573"/>
      <c r="CY32" s="573"/>
      <c r="CZ32" s="573"/>
      <c r="DA32" s="573"/>
      <c r="DB32" s="573"/>
      <c r="DC32" s="573"/>
      <c r="DD32" s="573"/>
      <c r="DE32" s="573"/>
      <c r="DF32" s="573"/>
      <c r="DG32" s="573"/>
      <c r="DH32" s="573"/>
      <c r="DI32" s="573"/>
      <c r="DJ32" s="573"/>
      <c r="DK32" s="573"/>
      <c r="DL32" s="573"/>
      <c r="DM32" s="573"/>
      <c r="DN32" s="573"/>
      <c r="DO32" s="573"/>
      <c r="DP32" s="573"/>
      <c r="DQ32" s="573"/>
      <c r="DR32" s="573"/>
      <c r="DS32" s="573"/>
      <c r="DT32" s="573"/>
      <c r="DU32" s="573"/>
      <c r="DV32" s="573"/>
      <c r="DW32" s="573"/>
      <c r="DX32" s="573"/>
      <c r="DY32" s="573"/>
      <c r="DZ32" s="573"/>
      <c r="EA32" s="573"/>
      <c r="EB32" s="573"/>
      <c r="EC32" s="573"/>
      <c r="ED32" s="573"/>
      <c r="EE32" s="573"/>
      <c r="EF32" s="573"/>
      <c r="EG32" s="573"/>
      <c r="EH32" s="16"/>
      <c r="EI32" s="10"/>
      <c r="FA32" s="1" t="s">
        <v>234</v>
      </c>
    </row>
    <row r="33" spans="1:157" ht="13.5" customHeight="1" x14ac:dyDescent="0.15">
      <c r="A33" s="58"/>
      <c r="B33" s="59"/>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67"/>
      <c r="BF33" s="64"/>
      <c r="BG33" s="19"/>
      <c r="BH33" s="19"/>
      <c r="BI33" s="19"/>
      <c r="BJ33" s="19"/>
      <c r="BK33" s="75"/>
      <c r="BL33" s="19"/>
      <c r="BM33" s="19"/>
      <c r="BN33" s="19"/>
      <c r="BO33" s="19"/>
      <c r="BP33" s="19"/>
      <c r="BQ33" s="19"/>
      <c r="BR33" s="19"/>
      <c r="BS33" s="19"/>
      <c r="BT33" s="19"/>
      <c r="BU33" s="19"/>
      <c r="BV33" s="19"/>
      <c r="BW33" s="19"/>
      <c r="BX33" s="19"/>
      <c r="BY33" s="19"/>
      <c r="BZ33" s="19"/>
      <c r="CA33" s="19"/>
      <c r="CB33" s="19"/>
      <c r="CC33" s="19"/>
      <c r="CD33" s="19"/>
      <c r="CE33" s="75"/>
      <c r="CF33" s="66"/>
      <c r="CG33" s="573"/>
      <c r="CH33" s="573"/>
      <c r="CI33" s="573"/>
      <c r="CJ33" s="573"/>
      <c r="CK33" s="573"/>
      <c r="CL33" s="573"/>
      <c r="CM33" s="573"/>
      <c r="CN33" s="573"/>
      <c r="CO33" s="573"/>
      <c r="CP33" s="573"/>
      <c r="CQ33" s="573"/>
      <c r="CR33" s="573"/>
      <c r="CS33" s="573"/>
      <c r="CT33" s="573"/>
      <c r="CU33" s="573"/>
      <c r="CV33" s="573"/>
      <c r="CW33" s="573"/>
      <c r="CX33" s="573"/>
      <c r="CY33" s="573"/>
      <c r="CZ33" s="573"/>
      <c r="DA33" s="573"/>
      <c r="DB33" s="573"/>
      <c r="DC33" s="573"/>
      <c r="DD33" s="573"/>
      <c r="DE33" s="573"/>
      <c r="DF33" s="573"/>
      <c r="DG33" s="573"/>
      <c r="DH33" s="573"/>
      <c r="DI33" s="573"/>
      <c r="DJ33" s="573"/>
      <c r="DK33" s="573"/>
      <c r="DL33" s="573"/>
      <c r="DM33" s="573"/>
      <c r="DN33" s="573"/>
      <c r="DO33" s="573"/>
      <c r="DP33" s="573"/>
      <c r="DQ33" s="573"/>
      <c r="DR33" s="573"/>
      <c r="DS33" s="573"/>
      <c r="DT33" s="573"/>
      <c r="DU33" s="573"/>
      <c r="DV33" s="573"/>
      <c r="DW33" s="573"/>
      <c r="DX33" s="573"/>
      <c r="DY33" s="573"/>
      <c r="DZ33" s="573"/>
      <c r="EA33" s="573"/>
      <c r="EB33" s="573"/>
      <c r="EC33" s="573"/>
      <c r="ED33" s="573"/>
      <c r="EE33" s="573"/>
      <c r="EF33" s="573"/>
      <c r="EG33" s="573"/>
      <c r="EH33" s="16"/>
      <c r="EI33" s="10"/>
      <c r="FA33" s="1" t="s">
        <v>233</v>
      </c>
    </row>
    <row r="34" spans="1:157" ht="13.5" customHeight="1" x14ac:dyDescent="0.15">
      <c r="A34" s="58"/>
      <c r="B34" s="59"/>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8"/>
      <c r="AR34" s="18"/>
      <c r="AS34" s="18"/>
      <c r="AT34" s="18"/>
      <c r="AU34" s="18"/>
      <c r="AV34" s="18"/>
      <c r="AW34" s="18"/>
      <c r="AX34" s="18"/>
      <c r="AY34" s="18"/>
      <c r="AZ34" s="18"/>
      <c r="BA34" s="18"/>
      <c r="BB34" s="18"/>
      <c r="BC34" s="18"/>
      <c r="BD34" s="18"/>
      <c r="BE34" s="67"/>
      <c r="BF34" s="64"/>
      <c r="BG34" s="19"/>
      <c r="BH34" s="19"/>
      <c r="BI34" s="19"/>
      <c r="BJ34" s="19"/>
      <c r="BK34" s="75"/>
      <c r="BL34" s="19"/>
      <c r="BM34" s="19"/>
      <c r="BN34" s="19"/>
      <c r="BO34" s="19"/>
      <c r="BP34" s="19"/>
      <c r="BQ34" s="19"/>
      <c r="BR34" s="19"/>
      <c r="BS34" s="19"/>
      <c r="BT34" s="19"/>
      <c r="BU34" s="19"/>
      <c r="BV34" s="19"/>
      <c r="BW34" s="19"/>
      <c r="BX34" s="19"/>
      <c r="BY34" s="19"/>
      <c r="BZ34" s="19"/>
      <c r="CA34" s="19"/>
      <c r="CB34" s="19"/>
      <c r="CC34" s="19"/>
      <c r="CD34" s="19"/>
      <c r="CE34" s="75"/>
      <c r="CF34" s="66"/>
      <c r="CG34" s="573"/>
      <c r="CH34" s="573"/>
      <c r="CI34" s="573"/>
      <c r="CJ34" s="573"/>
      <c r="CK34" s="573"/>
      <c r="CL34" s="573"/>
      <c r="CM34" s="573"/>
      <c r="CN34" s="573"/>
      <c r="CO34" s="573"/>
      <c r="CP34" s="573"/>
      <c r="CQ34" s="573"/>
      <c r="CR34" s="573"/>
      <c r="CS34" s="573"/>
      <c r="CT34" s="573"/>
      <c r="CU34" s="573"/>
      <c r="CV34" s="573"/>
      <c r="CW34" s="573"/>
      <c r="CX34" s="573"/>
      <c r="CY34" s="573"/>
      <c r="CZ34" s="573"/>
      <c r="DA34" s="573"/>
      <c r="DB34" s="573"/>
      <c r="DC34" s="573"/>
      <c r="DD34" s="573"/>
      <c r="DE34" s="573"/>
      <c r="DF34" s="573"/>
      <c r="DG34" s="573"/>
      <c r="DH34" s="573"/>
      <c r="DI34" s="573"/>
      <c r="DJ34" s="573"/>
      <c r="DK34" s="573"/>
      <c r="DL34" s="573"/>
      <c r="DM34" s="573"/>
      <c r="DN34" s="573"/>
      <c r="DO34" s="573"/>
      <c r="DP34" s="573"/>
      <c r="DQ34" s="573"/>
      <c r="DR34" s="573"/>
      <c r="DS34" s="573"/>
      <c r="DT34" s="573"/>
      <c r="DU34" s="573"/>
      <c r="DV34" s="573"/>
      <c r="DW34" s="573"/>
      <c r="DX34" s="573"/>
      <c r="DY34" s="573"/>
      <c r="DZ34" s="573"/>
      <c r="EA34" s="573"/>
      <c r="EB34" s="573"/>
      <c r="EC34" s="573"/>
      <c r="ED34" s="573"/>
      <c r="EE34" s="573"/>
      <c r="EF34" s="573"/>
      <c r="EG34" s="573"/>
      <c r="EH34" s="16"/>
      <c r="EI34" s="10"/>
      <c r="FA34" s="1" t="s">
        <v>232</v>
      </c>
    </row>
    <row r="35" spans="1:157" ht="13.5" customHeight="1" x14ac:dyDescent="0.15">
      <c r="A35" s="58"/>
      <c r="B35" s="59"/>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c r="AF35" s="18"/>
      <c r="AG35" s="18"/>
      <c r="AH35" s="18"/>
      <c r="AI35" s="18"/>
      <c r="AJ35" s="18"/>
      <c r="AK35" s="18"/>
      <c r="AL35" s="18"/>
      <c r="AM35" s="18"/>
      <c r="AN35" s="18"/>
      <c r="AO35" s="18"/>
      <c r="AP35" s="18"/>
      <c r="AQ35" s="18"/>
      <c r="AR35" s="18"/>
      <c r="AS35" s="18"/>
      <c r="AT35" s="18"/>
      <c r="AU35" s="18"/>
      <c r="AV35" s="18"/>
      <c r="AW35" s="18"/>
      <c r="AX35" s="18"/>
      <c r="AY35" s="18"/>
      <c r="AZ35" s="18"/>
      <c r="BA35" s="18"/>
      <c r="BB35" s="18"/>
      <c r="BC35" s="18"/>
      <c r="BD35" s="18"/>
      <c r="BE35" s="67"/>
      <c r="BF35" s="64"/>
      <c r="BG35" s="19"/>
      <c r="BH35" s="19"/>
      <c r="BI35" s="19"/>
      <c r="BJ35" s="19"/>
      <c r="BK35" s="75"/>
      <c r="BL35" s="19"/>
      <c r="BM35" s="19"/>
      <c r="BN35" s="19"/>
      <c r="BO35" s="19"/>
      <c r="BP35" s="19"/>
      <c r="BQ35" s="19"/>
      <c r="BR35" s="19"/>
      <c r="BS35" s="19"/>
      <c r="BT35" s="19"/>
      <c r="BU35" s="19"/>
      <c r="BV35" s="19"/>
      <c r="BW35" s="19"/>
      <c r="BX35" s="19"/>
      <c r="BY35" s="19"/>
      <c r="BZ35" s="19"/>
      <c r="CA35" s="19"/>
      <c r="CB35" s="19"/>
      <c r="CC35" s="19"/>
      <c r="CD35" s="19"/>
      <c r="CE35" s="75"/>
      <c r="CF35" s="66"/>
      <c r="CG35" s="573"/>
      <c r="CH35" s="573"/>
      <c r="CI35" s="573"/>
      <c r="CJ35" s="573"/>
      <c r="CK35" s="573"/>
      <c r="CL35" s="573"/>
      <c r="CM35" s="573"/>
      <c r="CN35" s="573"/>
      <c r="CO35" s="573"/>
      <c r="CP35" s="573"/>
      <c r="CQ35" s="573"/>
      <c r="CR35" s="573"/>
      <c r="CS35" s="573"/>
      <c r="CT35" s="573"/>
      <c r="CU35" s="573"/>
      <c r="CV35" s="573"/>
      <c r="CW35" s="573"/>
      <c r="CX35" s="573"/>
      <c r="CY35" s="573"/>
      <c r="CZ35" s="573"/>
      <c r="DA35" s="573"/>
      <c r="DB35" s="573"/>
      <c r="DC35" s="573"/>
      <c r="DD35" s="573"/>
      <c r="DE35" s="573"/>
      <c r="DF35" s="573"/>
      <c r="DG35" s="573"/>
      <c r="DH35" s="573"/>
      <c r="DI35" s="573"/>
      <c r="DJ35" s="573"/>
      <c r="DK35" s="573"/>
      <c r="DL35" s="573"/>
      <c r="DM35" s="573"/>
      <c r="DN35" s="573"/>
      <c r="DO35" s="573"/>
      <c r="DP35" s="573"/>
      <c r="DQ35" s="573"/>
      <c r="DR35" s="573"/>
      <c r="DS35" s="573"/>
      <c r="DT35" s="573"/>
      <c r="DU35" s="573"/>
      <c r="DV35" s="573"/>
      <c r="DW35" s="573"/>
      <c r="DX35" s="573"/>
      <c r="DY35" s="573"/>
      <c r="DZ35" s="573"/>
      <c r="EA35" s="573"/>
      <c r="EB35" s="573"/>
      <c r="EC35" s="573"/>
      <c r="ED35" s="573"/>
      <c r="EE35" s="573"/>
      <c r="EF35" s="573"/>
      <c r="EG35" s="573"/>
      <c r="EH35" s="4"/>
      <c r="FA35" s="1" t="s">
        <v>231</v>
      </c>
    </row>
    <row r="36" spans="1:157" ht="13.5" customHeight="1" x14ac:dyDescent="0.15">
      <c r="A36" s="58"/>
      <c r="B36" s="59"/>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67"/>
      <c r="BF36" s="64"/>
      <c r="BG36" s="19"/>
      <c r="BH36" s="19"/>
      <c r="BI36" s="19"/>
      <c r="BJ36" s="19"/>
      <c r="BK36" s="75"/>
      <c r="BL36" s="19"/>
      <c r="BM36" s="19"/>
      <c r="BN36" s="19"/>
      <c r="BO36" s="19"/>
      <c r="BP36" s="19"/>
      <c r="BQ36" s="19"/>
      <c r="BR36" s="19"/>
      <c r="BS36" s="19"/>
      <c r="BT36" s="19"/>
      <c r="BU36" s="19"/>
      <c r="BV36" s="19"/>
      <c r="BW36" s="19"/>
      <c r="BX36" s="19"/>
      <c r="BY36" s="19"/>
      <c r="BZ36" s="19"/>
      <c r="CA36" s="19"/>
      <c r="CB36" s="19"/>
      <c r="CC36" s="19"/>
      <c r="CD36" s="19"/>
      <c r="CE36" s="75"/>
      <c r="CF36" s="66"/>
      <c r="CG36" s="573"/>
      <c r="CH36" s="573"/>
      <c r="CI36" s="573"/>
      <c r="CJ36" s="573"/>
      <c r="CK36" s="573"/>
      <c r="CL36" s="573"/>
      <c r="CM36" s="573"/>
      <c r="CN36" s="573"/>
      <c r="CO36" s="573"/>
      <c r="CP36" s="573"/>
      <c r="CQ36" s="573"/>
      <c r="CR36" s="573"/>
      <c r="CS36" s="573"/>
      <c r="CT36" s="573"/>
      <c r="CU36" s="573"/>
      <c r="CV36" s="573"/>
      <c r="CW36" s="573"/>
      <c r="CX36" s="573"/>
      <c r="CY36" s="573"/>
      <c r="CZ36" s="573"/>
      <c r="DA36" s="573"/>
      <c r="DB36" s="573"/>
      <c r="DC36" s="573"/>
      <c r="DD36" s="573"/>
      <c r="DE36" s="573"/>
      <c r="DF36" s="573"/>
      <c r="DG36" s="573"/>
      <c r="DH36" s="573"/>
      <c r="DI36" s="573"/>
      <c r="DJ36" s="573"/>
      <c r="DK36" s="573"/>
      <c r="DL36" s="573"/>
      <c r="DM36" s="573"/>
      <c r="DN36" s="573"/>
      <c r="DO36" s="573"/>
      <c r="DP36" s="573"/>
      <c r="DQ36" s="573"/>
      <c r="DR36" s="573"/>
      <c r="DS36" s="573"/>
      <c r="DT36" s="573"/>
      <c r="DU36" s="573"/>
      <c r="DV36" s="573"/>
      <c r="DW36" s="573"/>
      <c r="DX36" s="573"/>
      <c r="DY36" s="573"/>
      <c r="DZ36" s="573"/>
      <c r="EA36" s="573"/>
      <c r="EB36" s="573"/>
      <c r="EC36" s="573"/>
      <c r="ED36" s="573"/>
      <c r="EE36" s="573"/>
      <c r="EF36" s="573"/>
      <c r="EG36" s="573"/>
      <c r="EH36" s="4"/>
      <c r="FA36" s="1" t="s">
        <v>230</v>
      </c>
    </row>
    <row r="37" spans="1:157" ht="13.5" customHeight="1" x14ac:dyDescent="0.15">
      <c r="A37" s="58"/>
      <c r="B37" s="59"/>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67"/>
      <c r="BF37" s="64"/>
      <c r="BG37" s="19"/>
      <c r="BH37" s="19"/>
      <c r="BI37" s="19"/>
      <c r="BJ37" s="19"/>
      <c r="BK37" s="75"/>
      <c r="BL37" s="19"/>
      <c r="BM37" s="19"/>
      <c r="BN37" s="19"/>
      <c r="BO37" s="19"/>
      <c r="BP37" s="19"/>
      <c r="BQ37" s="19"/>
      <c r="BR37" s="19"/>
      <c r="BS37" s="19"/>
      <c r="BT37" s="19"/>
      <c r="BU37" s="19"/>
      <c r="BV37" s="19"/>
      <c r="BW37" s="19"/>
      <c r="BX37" s="19"/>
      <c r="BY37" s="19"/>
      <c r="BZ37" s="19"/>
      <c r="CA37" s="19"/>
      <c r="CB37" s="19"/>
      <c r="CC37" s="19"/>
      <c r="CD37" s="19"/>
      <c r="CE37" s="75"/>
      <c r="CF37" s="66"/>
      <c r="CG37" s="573"/>
      <c r="CH37" s="573"/>
      <c r="CI37" s="573"/>
      <c r="CJ37" s="573"/>
      <c r="CK37" s="573"/>
      <c r="CL37" s="573"/>
      <c r="CM37" s="573"/>
      <c r="CN37" s="573"/>
      <c r="CO37" s="573"/>
      <c r="CP37" s="573"/>
      <c r="CQ37" s="573"/>
      <c r="CR37" s="573"/>
      <c r="CS37" s="573"/>
      <c r="CT37" s="573"/>
      <c r="CU37" s="573"/>
      <c r="CV37" s="573"/>
      <c r="CW37" s="573"/>
      <c r="CX37" s="573"/>
      <c r="CY37" s="573"/>
      <c r="CZ37" s="573"/>
      <c r="DA37" s="573"/>
      <c r="DB37" s="573"/>
      <c r="DC37" s="573"/>
      <c r="DD37" s="573"/>
      <c r="DE37" s="573"/>
      <c r="DF37" s="573"/>
      <c r="DG37" s="573"/>
      <c r="DH37" s="573"/>
      <c r="DI37" s="573"/>
      <c r="DJ37" s="573"/>
      <c r="DK37" s="573"/>
      <c r="DL37" s="573"/>
      <c r="DM37" s="573"/>
      <c r="DN37" s="573"/>
      <c r="DO37" s="573"/>
      <c r="DP37" s="573"/>
      <c r="DQ37" s="573"/>
      <c r="DR37" s="573"/>
      <c r="DS37" s="573"/>
      <c r="DT37" s="573"/>
      <c r="DU37" s="573"/>
      <c r="DV37" s="573"/>
      <c r="DW37" s="573"/>
      <c r="DX37" s="573"/>
      <c r="DY37" s="573"/>
      <c r="DZ37" s="573"/>
      <c r="EA37" s="573"/>
      <c r="EB37" s="573"/>
      <c r="EC37" s="573"/>
      <c r="ED37" s="573"/>
      <c r="EE37" s="573"/>
      <c r="EF37" s="573"/>
      <c r="EG37" s="573"/>
      <c r="EH37" s="4"/>
      <c r="FA37" s="1" t="s">
        <v>229</v>
      </c>
    </row>
    <row r="38" spans="1:157" ht="13.5" customHeight="1" x14ac:dyDescent="0.15">
      <c r="A38" s="58"/>
      <c r="B38" s="59"/>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67"/>
      <c r="BF38" s="64"/>
      <c r="BG38" s="19"/>
      <c r="BH38" s="19"/>
      <c r="BI38" s="19"/>
      <c r="BJ38" s="19"/>
      <c r="BK38" s="75"/>
      <c r="BL38" s="19"/>
      <c r="BM38" s="19"/>
      <c r="BN38" s="19"/>
      <c r="BO38" s="19"/>
      <c r="BP38" s="19"/>
      <c r="BQ38" s="19"/>
      <c r="BR38" s="19"/>
      <c r="BS38" s="19"/>
      <c r="BT38" s="19"/>
      <c r="BU38" s="19"/>
      <c r="BV38" s="19"/>
      <c r="BW38" s="19"/>
      <c r="BX38" s="19"/>
      <c r="BY38" s="19"/>
      <c r="BZ38" s="19"/>
      <c r="CA38" s="19"/>
      <c r="CB38" s="19"/>
      <c r="CC38" s="19"/>
      <c r="CD38" s="19"/>
      <c r="CE38" s="75"/>
      <c r="CF38" s="66"/>
      <c r="CG38" s="573"/>
      <c r="CH38" s="573"/>
      <c r="CI38" s="573"/>
      <c r="CJ38" s="573"/>
      <c r="CK38" s="573"/>
      <c r="CL38" s="573"/>
      <c r="CM38" s="573"/>
      <c r="CN38" s="573"/>
      <c r="CO38" s="573"/>
      <c r="CP38" s="573"/>
      <c r="CQ38" s="573"/>
      <c r="CR38" s="573"/>
      <c r="CS38" s="573"/>
      <c r="CT38" s="573"/>
      <c r="CU38" s="573"/>
      <c r="CV38" s="573"/>
      <c r="CW38" s="573"/>
      <c r="CX38" s="573"/>
      <c r="CY38" s="573"/>
      <c r="CZ38" s="573"/>
      <c r="DA38" s="573"/>
      <c r="DB38" s="573"/>
      <c r="DC38" s="573"/>
      <c r="DD38" s="573"/>
      <c r="DE38" s="573"/>
      <c r="DF38" s="573"/>
      <c r="DG38" s="573"/>
      <c r="DH38" s="573"/>
      <c r="DI38" s="573"/>
      <c r="DJ38" s="573"/>
      <c r="DK38" s="573"/>
      <c r="DL38" s="573"/>
      <c r="DM38" s="573"/>
      <c r="DN38" s="573"/>
      <c r="DO38" s="573"/>
      <c r="DP38" s="573"/>
      <c r="DQ38" s="573"/>
      <c r="DR38" s="573"/>
      <c r="DS38" s="573"/>
      <c r="DT38" s="573"/>
      <c r="DU38" s="573"/>
      <c r="DV38" s="573"/>
      <c r="DW38" s="573"/>
      <c r="DX38" s="573"/>
      <c r="DY38" s="573"/>
      <c r="DZ38" s="573"/>
      <c r="EA38" s="573"/>
      <c r="EB38" s="573"/>
      <c r="EC38" s="573"/>
      <c r="ED38" s="573"/>
      <c r="EE38" s="573"/>
      <c r="EF38" s="573"/>
      <c r="EG38" s="573"/>
      <c r="EH38" s="4"/>
      <c r="FA38" s="1" t="s">
        <v>228</v>
      </c>
    </row>
    <row r="39" spans="1:157" ht="13.5" customHeight="1" x14ac:dyDescent="0.15">
      <c r="A39" s="58"/>
      <c r="B39" s="59"/>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67"/>
      <c r="BF39" s="64"/>
      <c r="BG39" s="19"/>
      <c r="BH39" s="19"/>
      <c r="BI39" s="19"/>
      <c r="BJ39" s="19"/>
      <c r="BK39" s="75"/>
      <c r="BL39" s="19"/>
      <c r="BM39" s="19"/>
      <c r="BN39" s="19"/>
      <c r="BO39" s="19"/>
      <c r="BP39" s="19"/>
      <c r="BQ39" s="19"/>
      <c r="BR39" s="19"/>
      <c r="BS39" s="19"/>
      <c r="BT39" s="19"/>
      <c r="BU39" s="19"/>
      <c r="BV39" s="19"/>
      <c r="BW39" s="19"/>
      <c r="BX39" s="19"/>
      <c r="BY39" s="19"/>
      <c r="BZ39" s="19"/>
      <c r="CA39" s="19"/>
      <c r="CB39" s="19"/>
      <c r="CC39" s="19"/>
      <c r="CD39" s="19"/>
      <c r="CE39" s="75"/>
      <c r="CF39" s="66"/>
      <c r="CG39" s="573"/>
      <c r="CH39" s="573"/>
      <c r="CI39" s="573"/>
      <c r="CJ39" s="573"/>
      <c r="CK39" s="573"/>
      <c r="CL39" s="573"/>
      <c r="CM39" s="573"/>
      <c r="CN39" s="573"/>
      <c r="CO39" s="573"/>
      <c r="CP39" s="573"/>
      <c r="CQ39" s="573"/>
      <c r="CR39" s="573"/>
      <c r="CS39" s="573"/>
      <c r="CT39" s="573"/>
      <c r="CU39" s="573"/>
      <c r="CV39" s="573"/>
      <c r="CW39" s="573"/>
      <c r="CX39" s="573"/>
      <c r="CY39" s="573"/>
      <c r="CZ39" s="573"/>
      <c r="DA39" s="573"/>
      <c r="DB39" s="573"/>
      <c r="DC39" s="573"/>
      <c r="DD39" s="573"/>
      <c r="DE39" s="573"/>
      <c r="DF39" s="573"/>
      <c r="DG39" s="573"/>
      <c r="DH39" s="573"/>
      <c r="DI39" s="573"/>
      <c r="DJ39" s="573"/>
      <c r="DK39" s="573"/>
      <c r="DL39" s="573"/>
      <c r="DM39" s="573"/>
      <c r="DN39" s="573"/>
      <c r="DO39" s="573"/>
      <c r="DP39" s="573"/>
      <c r="DQ39" s="573"/>
      <c r="DR39" s="573"/>
      <c r="DS39" s="573"/>
      <c r="DT39" s="573"/>
      <c r="DU39" s="573"/>
      <c r="DV39" s="573"/>
      <c r="DW39" s="573"/>
      <c r="DX39" s="573"/>
      <c r="DY39" s="573"/>
      <c r="DZ39" s="573"/>
      <c r="EA39" s="573"/>
      <c r="EB39" s="573"/>
      <c r="EC39" s="573"/>
      <c r="ED39" s="573"/>
      <c r="EE39" s="573"/>
      <c r="EF39" s="573"/>
      <c r="EG39" s="573"/>
      <c r="EH39" s="4"/>
      <c r="FA39" s="1" t="s">
        <v>227</v>
      </c>
    </row>
    <row r="40" spans="1:157" ht="13.5" customHeight="1" x14ac:dyDescent="0.15">
      <c r="A40" s="58"/>
      <c r="B40" s="59"/>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67"/>
      <c r="BF40" s="64"/>
      <c r="BG40" s="19"/>
      <c r="BH40" s="19"/>
      <c r="BI40" s="19"/>
      <c r="BJ40" s="19"/>
      <c r="BK40" s="75"/>
      <c r="BL40" s="19"/>
      <c r="BM40" s="19"/>
      <c r="BN40" s="19"/>
      <c r="BO40" s="19"/>
      <c r="BP40" s="19"/>
      <c r="BQ40" s="19"/>
      <c r="BR40" s="19"/>
      <c r="BS40" s="19"/>
      <c r="BT40" s="19"/>
      <c r="BU40" s="19"/>
      <c r="BV40" s="19"/>
      <c r="BW40" s="19"/>
      <c r="BX40" s="19"/>
      <c r="BY40" s="19"/>
      <c r="BZ40" s="19"/>
      <c r="CA40" s="19"/>
      <c r="CB40" s="19"/>
      <c r="CC40" s="19"/>
      <c r="CD40" s="19"/>
      <c r="CE40" s="75"/>
      <c r="CF40" s="66"/>
      <c r="CG40" s="573"/>
      <c r="CH40" s="573"/>
      <c r="CI40" s="573"/>
      <c r="CJ40" s="573"/>
      <c r="CK40" s="573"/>
      <c r="CL40" s="573"/>
      <c r="CM40" s="573"/>
      <c r="CN40" s="573"/>
      <c r="CO40" s="573"/>
      <c r="CP40" s="573"/>
      <c r="CQ40" s="573"/>
      <c r="CR40" s="573"/>
      <c r="CS40" s="573"/>
      <c r="CT40" s="573"/>
      <c r="CU40" s="573"/>
      <c r="CV40" s="573"/>
      <c r="CW40" s="573"/>
      <c r="CX40" s="573"/>
      <c r="CY40" s="573"/>
      <c r="CZ40" s="573"/>
      <c r="DA40" s="573"/>
      <c r="DB40" s="573"/>
      <c r="DC40" s="573"/>
      <c r="DD40" s="573"/>
      <c r="DE40" s="573"/>
      <c r="DF40" s="573"/>
      <c r="DG40" s="573"/>
      <c r="DH40" s="573"/>
      <c r="DI40" s="573"/>
      <c r="DJ40" s="573"/>
      <c r="DK40" s="573"/>
      <c r="DL40" s="573"/>
      <c r="DM40" s="573"/>
      <c r="DN40" s="573"/>
      <c r="DO40" s="573"/>
      <c r="DP40" s="573"/>
      <c r="DQ40" s="573"/>
      <c r="DR40" s="573"/>
      <c r="DS40" s="573"/>
      <c r="DT40" s="573"/>
      <c r="DU40" s="573"/>
      <c r="DV40" s="573"/>
      <c r="DW40" s="573"/>
      <c r="DX40" s="573"/>
      <c r="DY40" s="573"/>
      <c r="DZ40" s="573"/>
      <c r="EA40" s="573"/>
      <c r="EB40" s="573"/>
      <c r="EC40" s="573"/>
      <c r="ED40" s="573"/>
      <c r="EE40" s="573"/>
      <c r="EF40" s="573"/>
      <c r="EG40" s="573"/>
      <c r="EH40" s="4"/>
      <c r="FA40" s="1" t="s">
        <v>226</v>
      </c>
    </row>
    <row r="41" spans="1:157" ht="13.5" customHeight="1" x14ac:dyDescent="0.15">
      <c r="A41" s="58"/>
      <c r="B41" s="59"/>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67"/>
      <c r="BF41" s="64"/>
      <c r="BG41" s="19"/>
      <c r="BH41" s="19"/>
      <c r="BI41" s="19"/>
      <c r="BJ41" s="19"/>
      <c r="BK41" s="75"/>
      <c r="BL41" s="19"/>
      <c r="BM41" s="19"/>
      <c r="BN41" s="19"/>
      <c r="BO41" s="19"/>
      <c r="BP41" s="19"/>
      <c r="BQ41" s="19"/>
      <c r="BR41" s="19"/>
      <c r="BS41" s="19"/>
      <c r="BT41" s="19"/>
      <c r="BU41" s="19"/>
      <c r="BV41" s="19"/>
      <c r="BW41" s="19"/>
      <c r="BX41" s="19"/>
      <c r="BY41" s="19"/>
      <c r="BZ41" s="19"/>
      <c r="CA41" s="19"/>
      <c r="CB41" s="19"/>
      <c r="CC41" s="19"/>
      <c r="CD41" s="19"/>
      <c r="CE41" s="75"/>
      <c r="CF41" s="66"/>
      <c r="CG41" s="573"/>
      <c r="CH41" s="573"/>
      <c r="CI41" s="573"/>
      <c r="CJ41" s="573"/>
      <c r="CK41" s="573"/>
      <c r="CL41" s="573"/>
      <c r="CM41" s="573"/>
      <c r="CN41" s="573"/>
      <c r="CO41" s="573"/>
      <c r="CP41" s="573"/>
      <c r="CQ41" s="573"/>
      <c r="CR41" s="573"/>
      <c r="CS41" s="573"/>
      <c r="CT41" s="573"/>
      <c r="CU41" s="573"/>
      <c r="CV41" s="573"/>
      <c r="CW41" s="573"/>
      <c r="CX41" s="573"/>
      <c r="CY41" s="573"/>
      <c r="CZ41" s="573"/>
      <c r="DA41" s="573"/>
      <c r="DB41" s="573"/>
      <c r="DC41" s="573"/>
      <c r="DD41" s="573"/>
      <c r="DE41" s="573"/>
      <c r="DF41" s="573"/>
      <c r="DG41" s="573"/>
      <c r="DH41" s="573"/>
      <c r="DI41" s="573"/>
      <c r="DJ41" s="573"/>
      <c r="DK41" s="573"/>
      <c r="DL41" s="573"/>
      <c r="DM41" s="573"/>
      <c r="DN41" s="573"/>
      <c r="DO41" s="573"/>
      <c r="DP41" s="573"/>
      <c r="DQ41" s="573"/>
      <c r="DR41" s="573"/>
      <c r="DS41" s="573"/>
      <c r="DT41" s="573"/>
      <c r="DU41" s="573"/>
      <c r="DV41" s="573"/>
      <c r="DW41" s="573"/>
      <c r="DX41" s="573"/>
      <c r="DY41" s="573"/>
      <c r="DZ41" s="573"/>
      <c r="EA41" s="573"/>
      <c r="EB41" s="573"/>
      <c r="EC41" s="573"/>
      <c r="ED41" s="573"/>
      <c r="EE41" s="573"/>
      <c r="EF41" s="573"/>
      <c r="EG41" s="573"/>
      <c r="EH41" s="4"/>
      <c r="FA41" s="1" t="s">
        <v>225</v>
      </c>
    </row>
    <row r="42" spans="1:157" ht="13.5" customHeight="1" x14ac:dyDescent="0.15">
      <c r="A42" s="58"/>
      <c r="B42" s="59"/>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67"/>
      <c r="BF42" s="64"/>
      <c r="BG42" s="19"/>
      <c r="BH42" s="79"/>
      <c r="BI42" s="79"/>
      <c r="BJ42" s="19"/>
      <c r="BK42" s="75"/>
      <c r="BL42" s="19"/>
      <c r="BM42" s="19"/>
      <c r="BN42" s="19"/>
      <c r="BO42" s="19"/>
      <c r="BP42" s="19"/>
      <c r="BQ42" s="19"/>
      <c r="BR42" s="19"/>
      <c r="BS42" s="19"/>
      <c r="BT42" s="19"/>
      <c r="BU42" s="19"/>
      <c r="BV42" s="19"/>
      <c r="BW42" s="19"/>
      <c r="BX42" s="19"/>
      <c r="BY42" s="19"/>
      <c r="BZ42" s="19"/>
      <c r="CA42" s="19"/>
      <c r="CB42" s="19"/>
      <c r="CC42" s="19"/>
      <c r="CD42" s="19"/>
      <c r="CE42" s="75"/>
      <c r="CF42" s="66"/>
      <c r="CG42" s="573"/>
      <c r="CH42" s="573"/>
      <c r="CI42" s="573"/>
      <c r="CJ42" s="573"/>
      <c r="CK42" s="573"/>
      <c r="CL42" s="573"/>
      <c r="CM42" s="573"/>
      <c r="CN42" s="573"/>
      <c r="CO42" s="573"/>
      <c r="CP42" s="573"/>
      <c r="CQ42" s="573"/>
      <c r="CR42" s="573"/>
      <c r="CS42" s="573"/>
      <c r="CT42" s="573"/>
      <c r="CU42" s="573"/>
      <c r="CV42" s="573"/>
      <c r="CW42" s="573"/>
      <c r="CX42" s="573"/>
      <c r="CY42" s="573"/>
      <c r="CZ42" s="573"/>
      <c r="DA42" s="573"/>
      <c r="DB42" s="573"/>
      <c r="DC42" s="573"/>
      <c r="DD42" s="573"/>
      <c r="DE42" s="573"/>
      <c r="DF42" s="573"/>
      <c r="DG42" s="573"/>
      <c r="DH42" s="573"/>
      <c r="DI42" s="573"/>
      <c r="DJ42" s="573"/>
      <c r="DK42" s="573"/>
      <c r="DL42" s="573"/>
      <c r="DM42" s="573"/>
      <c r="DN42" s="573"/>
      <c r="DO42" s="573"/>
      <c r="DP42" s="573"/>
      <c r="DQ42" s="573"/>
      <c r="DR42" s="573"/>
      <c r="DS42" s="573"/>
      <c r="DT42" s="573"/>
      <c r="DU42" s="573"/>
      <c r="DV42" s="573"/>
      <c r="DW42" s="573"/>
      <c r="DX42" s="573"/>
      <c r="DY42" s="573"/>
      <c r="DZ42" s="573"/>
      <c r="EA42" s="573"/>
      <c r="EB42" s="573"/>
      <c r="EC42" s="573"/>
      <c r="ED42" s="573"/>
      <c r="EE42" s="573"/>
      <c r="EF42" s="573"/>
      <c r="EG42" s="573"/>
      <c r="EH42" s="4"/>
      <c r="FA42" s="1" t="s">
        <v>224</v>
      </c>
    </row>
    <row r="43" spans="1:157" ht="13.5" customHeight="1" x14ac:dyDescent="0.15">
      <c r="A43" s="9"/>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67"/>
      <c r="BF43" s="64"/>
      <c r="BG43" s="19"/>
      <c r="BH43" s="79"/>
      <c r="BI43" s="79"/>
      <c r="BJ43" s="19"/>
      <c r="BK43" s="75"/>
      <c r="BL43" s="19"/>
      <c r="BM43" s="19"/>
      <c r="BN43" s="19"/>
      <c r="BO43" s="19"/>
      <c r="BP43" s="19"/>
      <c r="BQ43" s="19"/>
      <c r="BR43" s="19"/>
      <c r="BS43" s="19"/>
      <c r="BT43" s="19"/>
      <c r="BU43" s="19"/>
      <c r="BV43" s="19"/>
      <c r="BW43" s="19"/>
      <c r="BX43" s="19"/>
      <c r="BY43" s="19"/>
      <c r="BZ43" s="19"/>
      <c r="CA43" s="19"/>
      <c r="CB43" s="19"/>
      <c r="CC43" s="19"/>
      <c r="CD43" s="19"/>
      <c r="CE43" s="75"/>
      <c r="CF43" s="66"/>
      <c r="CG43" s="573"/>
      <c r="CH43" s="573"/>
      <c r="CI43" s="573"/>
      <c r="CJ43" s="573"/>
      <c r="CK43" s="573"/>
      <c r="CL43" s="573"/>
      <c r="CM43" s="573"/>
      <c r="CN43" s="573"/>
      <c r="CO43" s="573"/>
      <c r="CP43" s="573"/>
      <c r="CQ43" s="573"/>
      <c r="CR43" s="573"/>
      <c r="CS43" s="573"/>
      <c r="CT43" s="573"/>
      <c r="CU43" s="573"/>
      <c r="CV43" s="573"/>
      <c r="CW43" s="573"/>
      <c r="CX43" s="573"/>
      <c r="CY43" s="573"/>
      <c r="CZ43" s="573"/>
      <c r="DA43" s="573"/>
      <c r="DB43" s="573"/>
      <c r="DC43" s="573"/>
      <c r="DD43" s="573"/>
      <c r="DE43" s="573"/>
      <c r="DF43" s="573"/>
      <c r="DG43" s="573"/>
      <c r="DH43" s="573"/>
      <c r="DI43" s="573"/>
      <c r="DJ43" s="573"/>
      <c r="DK43" s="573"/>
      <c r="DL43" s="573"/>
      <c r="DM43" s="573"/>
      <c r="DN43" s="573"/>
      <c r="DO43" s="573"/>
      <c r="DP43" s="573"/>
      <c r="DQ43" s="573"/>
      <c r="DR43" s="573"/>
      <c r="DS43" s="573"/>
      <c r="DT43" s="573"/>
      <c r="DU43" s="573"/>
      <c r="DV43" s="573"/>
      <c r="DW43" s="573"/>
      <c r="DX43" s="573"/>
      <c r="DY43" s="573"/>
      <c r="DZ43" s="573"/>
      <c r="EA43" s="573"/>
      <c r="EB43" s="573"/>
      <c r="EC43" s="573"/>
      <c r="ED43" s="573"/>
      <c r="EE43" s="573"/>
      <c r="EF43" s="573"/>
      <c r="EG43" s="573"/>
      <c r="EH43" s="4"/>
      <c r="FA43" s="1" t="s">
        <v>223</v>
      </c>
    </row>
    <row r="44" spans="1:157" ht="13.5" customHeight="1" x14ac:dyDescent="0.15">
      <c r="A44" s="58"/>
      <c r="B44" s="59"/>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67"/>
      <c r="BF44" s="64"/>
      <c r="BG44" s="79"/>
      <c r="BH44" s="19"/>
      <c r="BI44" s="19"/>
      <c r="BJ44" s="79"/>
      <c r="BK44" s="75"/>
      <c r="BL44" s="19"/>
      <c r="BM44" s="19"/>
      <c r="BN44" s="19"/>
      <c r="BO44" s="19"/>
      <c r="BP44" s="19"/>
      <c r="BQ44" s="19"/>
      <c r="BR44" s="19"/>
      <c r="BS44" s="19"/>
      <c r="BT44" s="19"/>
      <c r="BU44" s="19"/>
      <c r="BV44" s="19"/>
      <c r="BW44" s="19"/>
      <c r="BX44" s="19"/>
      <c r="BY44" s="19"/>
      <c r="BZ44" s="19"/>
      <c r="CA44" s="19"/>
      <c r="CB44" s="19"/>
      <c r="CC44" s="19"/>
      <c r="CD44" s="19"/>
      <c r="CE44" s="75"/>
      <c r="CF44" s="66"/>
      <c r="CG44" s="573"/>
      <c r="CH44" s="573"/>
      <c r="CI44" s="573"/>
      <c r="CJ44" s="573"/>
      <c r="CK44" s="573"/>
      <c r="CL44" s="573"/>
      <c r="CM44" s="573"/>
      <c r="CN44" s="573"/>
      <c r="CO44" s="573"/>
      <c r="CP44" s="573"/>
      <c r="CQ44" s="573"/>
      <c r="CR44" s="573"/>
      <c r="CS44" s="573"/>
      <c r="CT44" s="573"/>
      <c r="CU44" s="573"/>
      <c r="CV44" s="573"/>
      <c r="CW44" s="573"/>
      <c r="CX44" s="573"/>
      <c r="CY44" s="573"/>
      <c r="CZ44" s="573"/>
      <c r="DA44" s="573"/>
      <c r="DB44" s="573"/>
      <c r="DC44" s="573"/>
      <c r="DD44" s="573"/>
      <c r="DE44" s="573"/>
      <c r="DF44" s="573"/>
      <c r="DG44" s="573"/>
      <c r="DH44" s="573"/>
      <c r="DI44" s="573"/>
      <c r="DJ44" s="573"/>
      <c r="DK44" s="573"/>
      <c r="DL44" s="573"/>
      <c r="DM44" s="573"/>
      <c r="DN44" s="573"/>
      <c r="DO44" s="573"/>
      <c r="DP44" s="573"/>
      <c r="DQ44" s="573"/>
      <c r="DR44" s="573"/>
      <c r="DS44" s="573"/>
      <c r="DT44" s="573"/>
      <c r="DU44" s="573"/>
      <c r="DV44" s="573"/>
      <c r="DW44" s="573"/>
      <c r="DX44" s="573"/>
      <c r="DY44" s="573"/>
      <c r="DZ44" s="573"/>
      <c r="EA44" s="573"/>
      <c r="EB44" s="573"/>
      <c r="EC44" s="573"/>
      <c r="ED44" s="573"/>
      <c r="EE44" s="573"/>
      <c r="EF44" s="573"/>
      <c r="EG44" s="573"/>
      <c r="EH44" s="4"/>
      <c r="FA44" s="1" t="s">
        <v>222</v>
      </c>
    </row>
    <row r="45" spans="1:157" ht="13.5" customHeight="1" x14ac:dyDescent="0.15">
      <c r="A45" s="58"/>
      <c r="B45" s="59"/>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67"/>
      <c r="BF45" s="67"/>
      <c r="BG45" s="79"/>
      <c r="BH45" s="79"/>
      <c r="BI45" s="79"/>
      <c r="BJ45" s="79"/>
      <c r="BK45" s="72"/>
      <c r="BL45" s="84"/>
      <c r="BM45" s="84"/>
      <c r="BN45" s="84"/>
      <c r="BO45" s="84"/>
      <c r="BP45" s="84"/>
      <c r="BQ45" s="84"/>
      <c r="BR45" s="84"/>
      <c r="BS45" s="84"/>
      <c r="BT45" s="84"/>
      <c r="BU45" s="84"/>
      <c r="BV45" s="84"/>
      <c r="BW45" s="84"/>
      <c r="BX45" s="84"/>
      <c r="BY45" s="84"/>
      <c r="BZ45" s="84"/>
      <c r="CA45" s="84"/>
      <c r="CB45" s="84"/>
      <c r="CC45" s="84"/>
      <c r="CD45" s="84"/>
      <c r="CE45" s="85"/>
      <c r="CF45" s="66"/>
      <c r="CG45" s="573"/>
      <c r="CH45" s="573"/>
      <c r="CI45" s="573"/>
      <c r="CJ45" s="573"/>
      <c r="CK45" s="573"/>
      <c r="CL45" s="573"/>
      <c r="CM45" s="573"/>
      <c r="CN45" s="573"/>
      <c r="CO45" s="573"/>
      <c r="CP45" s="573"/>
      <c r="CQ45" s="573"/>
      <c r="CR45" s="573"/>
      <c r="CS45" s="573"/>
      <c r="CT45" s="573"/>
      <c r="CU45" s="573"/>
      <c r="CV45" s="573"/>
      <c r="CW45" s="573"/>
      <c r="CX45" s="573"/>
      <c r="CY45" s="573"/>
      <c r="CZ45" s="573"/>
      <c r="DA45" s="573"/>
      <c r="DB45" s="573"/>
      <c r="DC45" s="573"/>
      <c r="DD45" s="573"/>
      <c r="DE45" s="573"/>
      <c r="DF45" s="573"/>
      <c r="DG45" s="573"/>
      <c r="DH45" s="573"/>
      <c r="DI45" s="573"/>
      <c r="DJ45" s="573"/>
      <c r="DK45" s="573"/>
      <c r="DL45" s="573"/>
      <c r="DM45" s="573"/>
      <c r="DN45" s="573"/>
      <c r="DO45" s="573"/>
      <c r="DP45" s="573"/>
      <c r="DQ45" s="573"/>
      <c r="DR45" s="573"/>
      <c r="DS45" s="573"/>
      <c r="DT45" s="573"/>
      <c r="DU45" s="573"/>
      <c r="DV45" s="573"/>
      <c r="DW45" s="573"/>
      <c r="DX45" s="573"/>
      <c r="DY45" s="573"/>
      <c r="DZ45" s="573"/>
      <c r="EA45" s="573"/>
      <c r="EB45" s="573"/>
      <c r="EC45" s="573"/>
      <c r="ED45" s="573"/>
      <c r="EE45" s="573"/>
      <c r="EF45" s="573"/>
      <c r="EG45" s="573"/>
      <c r="EH45" s="4"/>
      <c r="FA45" s="1" t="s">
        <v>221</v>
      </c>
    </row>
    <row r="46" spans="1:157" ht="13.5" customHeight="1" x14ac:dyDescent="0.15">
      <c r="A46" s="58"/>
      <c r="B46" s="59"/>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64"/>
      <c r="BF46" s="64"/>
      <c r="BG46" s="19"/>
      <c r="BH46" s="19"/>
      <c r="BI46" s="19"/>
      <c r="BJ46" s="19"/>
      <c r="BK46" s="75"/>
      <c r="BL46" s="19"/>
      <c r="BM46" s="19"/>
      <c r="BN46" s="19"/>
      <c r="BO46" s="19"/>
      <c r="BP46" s="19"/>
      <c r="BQ46" s="19"/>
      <c r="BR46" s="19"/>
      <c r="BS46" s="19"/>
      <c r="BT46" s="19"/>
      <c r="BU46" s="19"/>
      <c r="BV46" s="19"/>
      <c r="BW46" s="19"/>
      <c r="BX46" s="19"/>
      <c r="BY46" s="19"/>
      <c r="BZ46" s="19"/>
      <c r="CA46" s="19"/>
      <c r="CB46" s="19"/>
      <c r="CC46" s="19"/>
      <c r="CD46" s="19"/>
      <c r="CE46" s="75"/>
      <c r="CF46" s="66"/>
      <c r="CG46" s="573"/>
      <c r="CH46" s="573"/>
      <c r="CI46" s="573"/>
      <c r="CJ46" s="573"/>
      <c r="CK46" s="573"/>
      <c r="CL46" s="573"/>
      <c r="CM46" s="573"/>
      <c r="CN46" s="573"/>
      <c r="CO46" s="573"/>
      <c r="CP46" s="573"/>
      <c r="CQ46" s="573"/>
      <c r="CR46" s="573"/>
      <c r="CS46" s="573"/>
      <c r="CT46" s="573"/>
      <c r="CU46" s="573"/>
      <c r="CV46" s="573"/>
      <c r="CW46" s="573"/>
      <c r="CX46" s="573"/>
      <c r="CY46" s="573"/>
      <c r="CZ46" s="573"/>
      <c r="DA46" s="573"/>
      <c r="DB46" s="573"/>
      <c r="DC46" s="573"/>
      <c r="DD46" s="573"/>
      <c r="DE46" s="573"/>
      <c r="DF46" s="573"/>
      <c r="DG46" s="573"/>
      <c r="DH46" s="573"/>
      <c r="DI46" s="573"/>
      <c r="DJ46" s="573"/>
      <c r="DK46" s="573"/>
      <c r="DL46" s="573"/>
      <c r="DM46" s="573"/>
      <c r="DN46" s="573"/>
      <c r="DO46" s="573"/>
      <c r="DP46" s="573"/>
      <c r="DQ46" s="573"/>
      <c r="DR46" s="573"/>
      <c r="DS46" s="573"/>
      <c r="DT46" s="573"/>
      <c r="DU46" s="573"/>
      <c r="DV46" s="573"/>
      <c r="DW46" s="573"/>
      <c r="DX46" s="573"/>
      <c r="DY46" s="573"/>
      <c r="DZ46" s="573"/>
      <c r="EA46" s="573"/>
      <c r="EB46" s="573"/>
      <c r="EC46" s="573"/>
      <c r="ED46" s="573"/>
      <c r="EE46" s="573"/>
      <c r="EF46" s="573"/>
      <c r="EG46" s="573"/>
      <c r="EH46" s="4"/>
      <c r="FA46" s="1" t="s">
        <v>220</v>
      </c>
    </row>
    <row r="47" spans="1:157" ht="13.5" customHeight="1" x14ac:dyDescent="0.15">
      <c r="A47" s="58"/>
      <c r="B47" s="59"/>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80"/>
      <c r="BF47" s="80"/>
      <c r="BG47" s="79"/>
      <c r="BH47" s="19"/>
      <c r="BI47" s="19"/>
      <c r="BJ47" s="79"/>
      <c r="BK47" s="72"/>
      <c r="BL47" s="84"/>
      <c r="BM47" s="84"/>
      <c r="BN47" s="84"/>
      <c r="BO47" s="84"/>
      <c r="BP47" s="84"/>
      <c r="BQ47" s="84"/>
      <c r="BR47" s="84"/>
      <c r="BS47" s="84"/>
      <c r="BT47" s="84"/>
      <c r="BU47" s="84"/>
      <c r="BV47" s="84"/>
      <c r="BW47" s="84"/>
      <c r="BX47" s="84"/>
      <c r="BY47" s="84"/>
      <c r="BZ47" s="84"/>
      <c r="CA47" s="84"/>
      <c r="CB47" s="84"/>
      <c r="CC47" s="84"/>
      <c r="CD47" s="84"/>
      <c r="CE47" s="85"/>
      <c r="CF47" s="66"/>
      <c r="CG47" s="573"/>
      <c r="CH47" s="573"/>
      <c r="CI47" s="573"/>
      <c r="CJ47" s="573"/>
      <c r="CK47" s="573"/>
      <c r="CL47" s="573"/>
      <c r="CM47" s="573"/>
      <c r="CN47" s="573"/>
      <c r="CO47" s="573"/>
      <c r="CP47" s="573"/>
      <c r="CQ47" s="573"/>
      <c r="CR47" s="573"/>
      <c r="CS47" s="573"/>
      <c r="CT47" s="573"/>
      <c r="CU47" s="573"/>
      <c r="CV47" s="573"/>
      <c r="CW47" s="573"/>
      <c r="CX47" s="573"/>
      <c r="CY47" s="573"/>
      <c r="CZ47" s="573"/>
      <c r="DA47" s="573"/>
      <c r="DB47" s="573"/>
      <c r="DC47" s="573"/>
      <c r="DD47" s="573"/>
      <c r="DE47" s="573"/>
      <c r="DF47" s="573"/>
      <c r="DG47" s="573"/>
      <c r="DH47" s="573"/>
      <c r="DI47" s="573"/>
      <c r="DJ47" s="573"/>
      <c r="DK47" s="573"/>
      <c r="DL47" s="573"/>
      <c r="DM47" s="573"/>
      <c r="DN47" s="573"/>
      <c r="DO47" s="573"/>
      <c r="DP47" s="573"/>
      <c r="DQ47" s="573"/>
      <c r="DR47" s="573"/>
      <c r="DS47" s="573"/>
      <c r="DT47" s="573"/>
      <c r="DU47" s="573"/>
      <c r="DV47" s="573"/>
      <c r="DW47" s="573"/>
      <c r="DX47" s="573"/>
      <c r="DY47" s="573"/>
      <c r="DZ47" s="573"/>
      <c r="EA47" s="573"/>
      <c r="EB47" s="573"/>
      <c r="EC47" s="573"/>
      <c r="ED47" s="573"/>
      <c r="EE47" s="573"/>
      <c r="EF47" s="573"/>
      <c r="EG47" s="573"/>
      <c r="EH47" s="4"/>
      <c r="FA47" s="1" t="s">
        <v>219</v>
      </c>
    </row>
    <row r="48" spans="1:157" ht="13.5" customHeight="1" x14ac:dyDescent="0.15">
      <c r="A48" s="58"/>
      <c r="B48" s="59"/>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64"/>
      <c r="BF48" s="64"/>
      <c r="BG48" s="19"/>
      <c r="BH48" s="19"/>
      <c r="BI48" s="19"/>
      <c r="BJ48" s="19"/>
      <c r="BK48" s="75"/>
      <c r="BL48" s="19"/>
      <c r="BM48" s="19"/>
      <c r="BN48" s="19"/>
      <c r="BO48" s="19"/>
      <c r="BP48" s="19"/>
      <c r="BQ48" s="19"/>
      <c r="BR48" s="19"/>
      <c r="BS48" s="19"/>
      <c r="BT48" s="19"/>
      <c r="BU48" s="19"/>
      <c r="BV48" s="19"/>
      <c r="BW48" s="19"/>
      <c r="BX48" s="19"/>
      <c r="BY48" s="19"/>
      <c r="BZ48" s="19"/>
      <c r="CA48" s="19"/>
      <c r="CB48" s="19"/>
      <c r="CC48" s="19"/>
      <c r="CD48" s="19"/>
      <c r="CE48" s="75"/>
      <c r="CF48" s="66"/>
      <c r="CG48" s="573"/>
      <c r="CH48" s="573"/>
      <c r="CI48" s="573"/>
      <c r="CJ48" s="573"/>
      <c r="CK48" s="573"/>
      <c r="CL48" s="573"/>
      <c r="CM48" s="573"/>
      <c r="CN48" s="573"/>
      <c r="CO48" s="573"/>
      <c r="CP48" s="573"/>
      <c r="CQ48" s="573"/>
      <c r="CR48" s="573"/>
      <c r="CS48" s="573"/>
      <c r="CT48" s="573"/>
      <c r="CU48" s="573"/>
      <c r="CV48" s="573"/>
      <c r="CW48" s="573"/>
      <c r="CX48" s="573"/>
      <c r="CY48" s="573"/>
      <c r="CZ48" s="573"/>
      <c r="DA48" s="573"/>
      <c r="DB48" s="573"/>
      <c r="DC48" s="573"/>
      <c r="DD48" s="573"/>
      <c r="DE48" s="573"/>
      <c r="DF48" s="573"/>
      <c r="DG48" s="573"/>
      <c r="DH48" s="573"/>
      <c r="DI48" s="573"/>
      <c r="DJ48" s="573"/>
      <c r="DK48" s="573"/>
      <c r="DL48" s="573"/>
      <c r="DM48" s="573"/>
      <c r="DN48" s="573"/>
      <c r="DO48" s="573"/>
      <c r="DP48" s="573"/>
      <c r="DQ48" s="573"/>
      <c r="DR48" s="573"/>
      <c r="DS48" s="573"/>
      <c r="DT48" s="573"/>
      <c r="DU48" s="573"/>
      <c r="DV48" s="573"/>
      <c r="DW48" s="573"/>
      <c r="DX48" s="573"/>
      <c r="DY48" s="573"/>
      <c r="DZ48" s="573"/>
      <c r="EA48" s="573"/>
      <c r="EB48" s="573"/>
      <c r="EC48" s="573"/>
      <c r="ED48" s="573"/>
      <c r="EE48" s="573"/>
      <c r="EF48" s="573"/>
      <c r="EG48" s="573"/>
      <c r="EH48" s="4"/>
      <c r="FA48" s="1" t="s">
        <v>218</v>
      </c>
    </row>
    <row r="49" spans="1:157" ht="13.5" customHeight="1" x14ac:dyDescent="0.15">
      <c r="A49" s="58"/>
      <c r="B49" s="59"/>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64"/>
      <c r="BF49" s="64"/>
      <c r="BG49" s="19"/>
      <c r="BH49" s="79"/>
      <c r="BI49" s="79"/>
      <c r="BJ49" s="19"/>
      <c r="BK49" s="75"/>
      <c r="BL49" s="19"/>
      <c r="BM49" s="19"/>
      <c r="BN49" s="19"/>
      <c r="BO49" s="19"/>
      <c r="BP49" s="19"/>
      <c r="BQ49" s="19"/>
      <c r="BR49" s="19"/>
      <c r="BS49" s="19"/>
      <c r="BT49" s="19"/>
      <c r="BU49" s="19"/>
      <c r="BV49" s="19"/>
      <c r="BW49" s="19"/>
      <c r="BX49" s="19"/>
      <c r="BY49" s="19"/>
      <c r="BZ49" s="19"/>
      <c r="CA49" s="19"/>
      <c r="CB49" s="19"/>
      <c r="CC49" s="19"/>
      <c r="CD49" s="19"/>
      <c r="CE49" s="75"/>
      <c r="CF49" s="66"/>
      <c r="CG49" s="573"/>
      <c r="CH49" s="573"/>
      <c r="CI49" s="573"/>
      <c r="CJ49" s="573"/>
      <c r="CK49" s="573"/>
      <c r="CL49" s="573"/>
      <c r="CM49" s="573"/>
      <c r="CN49" s="573"/>
      <c r="CO49" s="573"/>
      <c r="CP49" s="573"/>
      <c r="CQ49" s="573"/>
      <c r="CR49" s="573"/>
      <c r="CS49" s="573"/>
      <c r="CT49" s="573"/>
      <c r="CU49" s="573"/>
      <c r="CV49" s="573"/>
      <c r="CW49" s="573"/>
      <c r="CX49" s="573"/>
      <c r="CY49" s="573"/>
      <c r="CZ49" s="573"/>
      <c r="DA49" s="573"/>
      <c r="DB49" s="573"/>
      <c r="DC49" s="573"/>
      <c r="DD49" s="573"/>
      <c r="DE49" s="573"/>
      <c r="DF49" s="573"/>
      <c r="DG49" s="573"/>
      <c r="DH49" s="573"/>
      <c r="DI49" s="573"/>
      <c r="DJ49" s="573"/>
      <c r="DK49" s="573"/>
      <c r="DL49" s="573"/>
      <c r="DM49" s="573"/>
      <c r="DN49" s="573"/>
      <c r="DO49" s="573"/>
      <c r="DP49" s="573"/>
      <c r="DQ49" s="573"/>
      <c r="DR49" s="573"/>
      <c r="DS49" s="573"/>
      <c r="DT49" s="573"/>
      <c r="DU49" s="573"/>
      <c r="DV49" s="573"/>
      <c r="DW49" s="573"/>
      <c r="DX49" s="573"/>
      <c r="DY49" s="573"/>
      <c r="DZ49" s="573"/>
      <c r="EA49" s="573"/>
      <c r="EB49" s="573"/>
      <c r="EC49" s="573"/>
      <c r="ED49" s="573"/>
      <c r="EE49" s="573"/>
      <c r="EF49" s="573"/>
      <c r="EG49" s="573"/>
      <c r="EH49" s="4"/>
      <c r="FA49" s="1" t="s">
        <v>217</v>
      </c>
    </row>
    <row r="50" spans="1:157" ht="13.5" customHeight="1" x14ac:dyDescent="0.15">
      <c r="A50" s="58"/>
      <c r="B50" s="59"/>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64"/>
      <c r="BF50" s="64"/>
      <c r="BG50" s="19"/>
      <c r="BH50" s="19"/>
      <c r="BI50" s="19"/>
      <c r="BJ50" s="19"/>
      <c r="BK50" s="75"/>
      <c r="BL50" s="19"/>
      <c r="BM50" s="19"/>
      <c r="BN50" s="19"/>
      <c r="BO50" s="19"/>
      <c r="BP50" s="19"/>
      <c r="BQ50" s="19"/>
      <c r="BR50" s="19"/>
      <c r="BS50" s="19"/>
      <c r="BT50" s="19"/>
      <c r="BU50" s="19"/>
      <c r="BV50" s="19"/>
      <c r="BW50" s="19"/>
      <c r="BX50" s="19"/>
      <c r="BY50" s="19"/>
      <c r="BZ50" s="19"/>
      <c r="CA50" s="19"/>
      <c r="CB50" s="19"/>
      <c r="CC50" s="19"/>
      <c r="CD50" s="19"/>
      <c r="CE50" s="75"/>
      <c r="CF50" s="66"/>
      <c r="CG50" s="573"/>
      <c r="CH50" s="573"/>
      <c r="CI50" s="573"/>
      <c r="CJ50" s="573"/>
      <c r="CK50" s="573"/>
      <c r="CL50" s="573"/>
      <c r="CM50" s="573"/>
      <c r="CN50" s="573"/>
      <c r="CO50" s="573"/>
      <c r="CP50" s="573"/>
      <c r="CQ50" s="573"/>
      <c r="CR50" s="573"/>
      <c r="CS50" s="573"/>
      <c r="CT50" s="573"/>
      <c r="CU50" s="573"/>
      <c r="CV50" s="573"/>
      <c r="CW50" s="573"/>
      <c r="CX50" s="573"/>
      <c r="CY50" s="573"/>
      <c r="CZ50" s="573"/>
      <c r="DA50" s="573"/>
      <c r="DB50" s="573"/>
      <c r="DC50" s="573"/>
      <c r="DD50" s="573"/>
      <c r="DE50" s="573"/>
      <c r="DF50" s="573"/>
      <c r="DG50" s="573"/>
      <c r="DH50" s="573"/>
      <c r="DI50" s="573"/>
      <c r="DJ50" s="573"/>
      <c r="DK50" s="573"/>
      <c r="DL50" s="573"/>
      <c r="DM50" s="573"/>
      <c r="DN50" s="573"/>
      <c r="DO50" s="573"/>
      <c r="DP50" s="573"/>
      <c r="DQ50" s="573"/>
      <c r="DR50" s="573"/>
      <c r="DS50" s="573"/>
      <c r="DT50" s="573"/>
      <c r="DU50" s="573"/>
      <c r="DV50" s="573"/>
      <c r="DW50" s="573"/>
      <c r="DX50" s="573"/>
      <c r="DY50" s="573"/>
      <c r="DZ50" s="573"/>
      <c r="EA50" s="573"/>
      <c r="EB50" s="573"/>
      <c r="EC50" s="573"/>
      <c r="ED50" s="573"/>
      <c r="EE50" s="573"/>
      <c r="EF50" s="573"/>
      <c r="EG50" s="573"/>
      <c r="EH50" s="4"/>
      <c r="FA50" s="1" t="s">
        <v>216</v>
      </c>
    </row>
    <row r="51" spans="1:157" ht="13.5" customHeight="1" x14ac:dyDescent="0.15">
      <c r="A51" s="58"/>
      <c r="B51" s="59"/>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67"/>
      <c r="BF51" s="67"/>
      <c r="BG51" s="79"/>
      <c r="BH51" s="19"/>
      <c r="BI51" s="19"/>
      <c r="BJ51" s="79"/>
      <c r="BK51" s="81"/>
      <c r="BL51" s="80"/>
      <c r="BM51" s="80"/>
      <c r="BN51" s="80"/>
      <c r="BO51" s="80"/>
      <c r="BP51" s="80"/>
      <c r="BQ51" s="80"/>
      <c r="BR51" s="80"/>
      <c r="BS51" s="80"/>
      <c r="BT51" s="80"/>
      <c r="BU51" s="80"/>
      <c r="BV51" s="80"/>
      <c r="BW51" s="80"/>
      <c r="BX51" s="80"/>
      <c r="BY51" s="80"/>
      <c r="BZ51" s="80"/>
      <c r="CA51" s="80"/>
      <c r="CB51" s="80"/>
      <c r="CC51" s="80"/>
      <c r="CD51" s="80"/>
      <c r="CE51" s="81"/>
      <c r="CF51" s="88"/>
      <c r="CG51" s="573"/>
      <c r="CH51" s="573"/>
      <c r="CI51" s="573"/>
      <c r="CJ51" s="573"/>
      <c r="CK51" s="573"/>
      <c r="CL51" s="573"/>
      <c r="CM51" s="573"/>
      <c r="CN51" s="573"/>
      <c r="CO51" s="573"/>
      <c r="CP51" s="573"/>
      <c r="CQ51" s="573"/>
      <c r="CR51" s="573"/>
      <c r="CS51" s="573"/>
      <c r="CT51" s="573"/>
      <c r="CU51" s="573"/>
      <c r="CV51" s="573"/>
      <c r="CW51" s="573"/>
      <c r="CX51" s="573"/>
      <c r="CY51" s="573"/>
      <c r="CZ51" s="573"/>
      <c r="DA51" s="573"/>
      <c r="DB51" s="573"/>
      <c r="DC51" s="573"/>
      <c r="DD51" s="573"/>
      <c r="DE51" s="573"/>
      <c r="DF51" s="573"/>
      <c r="DG51" s="573"/>
      <c r="DH51" s="573"/>
      <c r="DI51" s="573"/>
      <c r="DJ51" s="573"/>
      <c r="DK51" s="573"/>
      <c r="DL51" s="573"/>
      <c r="DM51" s="573"/>
      <c r="DN51" s="573"/>
      <c r="DO51" s="573"/>
      <c r="DP51" s="573"/>
      <c r="DQ51" s="573"/>
      <c r="DR51" s="573"/>
      <c r="DS51" s="573"/>
      <c r="DT51" s="573"/>
      <c r="DU51" s="573"/>
      <c r="DV51" s="573"/>
      <c r="DW51" s="573"/>
      <c r="DX51" s="573"/>
      <c r="DY51" s="573"/>
      <c r="DZ51" s="573"/>
      <c r="EA51" s="573"/>
      <c r="EB51" s="573"/>
      <c r="EC51" s="573"/>
      <c r="ED51" s="573"/>
      <c r="EE51" s="573"/>
      <c r="EF51" s="573"/>
      <c r="EG51" s="573"/>
      <c r="EH51" s="8"/>
      <c r="FA51" s="1" t="s">
        <v>215</v>
      </c>
    </row>
    <row r="52" spans="1:157" ht="13.5" customHeight="1" x14ac:dyDescent="0.15">
      <c r="A52" s="58"/>
      <c r="B52" s="59"/>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64"/>
      <c r="BF52" s="64"/>
      <c r="BG52" s="19"/>
      <c r="BH52" s="19"/>
      <c r="BI52" s="19"/>
      <c r="BJ52" s="19"/>
      <c r="BK52" s="75"/>
      <c r="BL52" s="19"/>
      <c r="BM52" s="19"/>
      <c r="BN52" s="19"/>
      <c r="BO52" s="19"/>
      <c r="BP52" s="19"/>
      <c r="BQ52" s="19"/>
      <c r="BR52" s="19"/>
      <c r="BS52" s="19"/>
      <c r="BT52" s="19"/>
      <c r="BU52" s="19"/>
      <c r="BV52" s="19"/>
      <c r="BW52" s="19"/>
      <c r="BX52" s="19"/>
      <c r="BY52" s="19"/>
      <c r="BZ52" s="19"/>
      <c r="CA52" s="19"/>
      <c r="CB52" s="19"/>
      <c r="CC52" s="19"/>
      <c r="CD52" s="19"/>
      <c r="CE52" s="75"/>
      <c r="CF52" s="66"/>
      <c r="CG52" s="573"/>
      <c r="CH52" s="573"/>
      <c r="CI52" s="573"/>
      <c r="CJ52" s="573"/>
      <c r="CK52" s="573"/>
      <c r="CL52" s="573"/>
      <c r="CM52" s="573"/>
      <c r="CN52" s="573"/>
      <c r="CO52" s="573"/>
      <c r="CP52" s="573"/>
      <c r="CQ52" s="573"/>
      <c r="CR52" s="573"/>
      <c r="CS52" s="573"/>
      <c r="CT52" s="573"/>
      <c r="CU52" s="573"/>
      <c r="CV52" s="573"/>
      <c r="CW52" s="573"/>
      <c r="CX52" s="573"/>
      <c r="CY52" s="573"/>
      <c r="CZ52" s="573"/>
      <c r="DA52" s="573"/>
      <c r="DB52" s="573"/>
      <c r="DC52" s="573"/>
      <c r="DD52" s="573"/>
      <c r="DE52" s="573"/>
      <c r="DF52" s="573"/>
      <c r="DG52" s="573"/>
      <c r="DH52" s="573"/>
      <c r="DI52" s="573"/>
      <c r="DJ52" s="573"/>
      <c r="DK52" s="573"/>
      <c r="DL52" s="573"/>
      <c r="DM52" s="573"/>
      <c r="DN52" s="573"/>
      <c r="DO52" s="573"/>
      <c r="DP52" s="573"/>
      <c r="DQ52" s="573"/>
      <c r="DR52" s="573"/>
      <c r="DS52" s="573"/>
      <c r="DT52" s="573"/>
      <c r="DU52" s="573"/>
      <c r="DV52" s="573"/>
      <c r="DW52" s="573"/>
      <c r="DX52" s="573"/>
      <c r="DY52" s="573"/>
      <c r="DZ52" s="573"/>
      <c r="EA52" s="573"/>
      <c r="EB52" s="573"/>
      <c r="EC52" s="573"/>
      <c r="ED52" s="573"/>
      <c r="EE52" s="573"/>
      <c r="EF52" s="573"/>
      <c r="EG52" s="573"/>
      <c r="EH52" s="8"/>
      <c r="FA52" s="1" t="s">
        <v>214</v>
      </c>
    </row>
    <row r="53" spans="1:157" ht="13.5" customHeight="1" x14ac:dyDescent="0.15">
      <c r="A53" s="58"/>
      <c r="B53" s="59"/>
      <c r="C53" s="77"/>
      <c r="D53" s="77"/>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c r="AN53" s="86"/>
      <c r="AO53" s="86"/>
      <c r="AP53" s="86"/>
      <c r="AQ53" s="86"/>
      <c r="AR53" s="86"/>
      <c r="AS53" s="86"/>
      <c r="AT53" s="86"/>
      <c r="AU53" s="86"/>
      <c r="AV53" s="86"/>
      <c r="AW53" s="86"/>
      <c r="AX53" s="86"/>
      <c r="AY53" s="86"/>
      <c r="AZ53" s="86"/>
      <c r="BA53" s="86"/>
      <c r="BB53" s="86"/>
      <c r="BC53" s="86"/>
      <c r="BD53" s="78"/>
      <c r="BE53" s="64"/>
      <c r="BF53" s="64"/>
      <c r="BG53" s="19"/>
      <c r="BH53" s="19"/>
      <c r="BI53" s="19"/>
      <c r="BJ53" s="19"/>
      <c r="BK53" s="75"/>
      <c r="BL53" s="19"/>
      <c r="BM53" s="19"/>
      <c r="BN53" s="19"/>
      <c r="BO53" s="19"/>
      <c r="BP53" s="19"/>
      <c r="BQ53" s="19"/>
      <c r="BR53" s="19"/>
      <c r="BS53" s="19"/>
      <c r="BT53" s="19"/>
      <c r="BU53" s="19"/>
      <c r="BV53" s="19"/>
      <c r="BW53" s="19"/>
      <c r="BX53" s="19"/>
      <c r="BY53" s="19"/>
      <c r="BZ53" s="19"/>
      <c r="CA53" s="19"/>
      <c r="CB53" s="19"/>
      <c r="CC53" s="19"/>
      <c r="CD53" s="19"/>
      <c r="CE53" s="75"/>
      <c r="CF53" s="66"/>
      <c r="CG53" s="573"/>
      <c r="CH53" s="573"/>
      <c r="CI53" s="573"/>
      <c r="CJ53" s="573"/>
      <c r="CK53" s="573"/>
      <c r="CL53" s="573"/>
      <c r="CM53" s="573"/>
      <c r="CN53" s="573"/>
      <c r="CO53" s="573"/>
      <c r="CP53" s="573"/>
      <c r="CQ53" s="573"/>
      <c r="CR53" s="573"/>
      <c r="CS53" s="573"/>
      <c r="CT53" s="573"/>
      <c r="CU53" s="573"/>
      <c r="CV53" s="573"/>
      <c r="CW53" s="573"/>
      <c r="CX53" s="573"/>
      <c r="CY53" s="573"/>
      <c r="CZ53" s="573"/>
      <c r="DA53" s="573"/>
      <c r="DB53" s="573"/>
      <c r="DC53" s="573"/>
      <c r="DD53" s="573"/>
      <c r="DE53" s="573"/>
      <c r="DF53" s="573"/>
      <c r="DG53" s="573"/>
      <c r="DH53" s="573"/>
      <c r="DI53" s="573"/>
      <c r="DJ53" s="573"/>
      <c r="DK53" s="573"/>
      <c r="DL53" s="573"/>
      <c r="DM53" s="573"/>
      <c r="DN53" s="573"/>
      <c r="DO53" s="573"/>
      <c r="DP53" s="573"/>
      <c r="DQ53" s="573"/>
      <c r="DR53" s="573"/>
      <c r="DS53" s="573"/>
      <c r="DT53" s="573"/>
      <c r="DU53" s="573"/>
      <c r="DV53" s="573"/>
      <c r="DW53" s="573"/>
      <c r="DX53" s="573"/>
      <c r="DY53" s="573"/>
      <c r="DZ53" s="573"/>
      <c r="EA53" s="573"/>
      <c r="EB53" s="573"/>
      <c r="EC53" s="573"/>
      <c r="ED53" s="573"/>
      <c r="EE53" s="573"/>
      <c r="EF53" s="573"/>
      <c r="EG53" s="573"/>
      <c r="EH53" s="8"/>
      <c r="FA53" s="1" t="s">
        <v>213</v>
      </c>
    </row>
    <row r="54" spans="1:157" ht="13.5" customHeight="1" x14ac:dyDescent="0.15">
      <c r="A54" s="58"/>
      <c r="B54" s="59"/>
      <c r="C54" s="92"/>
      <c r="D54" s="92"/>
      <c r="E54" s="91"/>
      <c r="F54" s="91"/>
      <c r="G54" s="91"/>
      <c r="H54" s="91"/>
      <c r="I54" s="91"/>
      <c r="J54" s="91"/>
      <c r="K54" s="91"/>
      <c r="L54" s="91"/>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91"/>
      <c r="AN54" s="74"/>
      <c r="AO54" s="74"/>
      <c r="AP54" s="74"/>
      <c r="AQ54" s="74"/>
      <c r="AR54" s="74"/>
      <c r="AS54" s="74"/>
      <c r="AT54" s="74"/>
      <c r="AU54" s="74"/>
      <c r="AV54" s="74"/>
      <c r="AW54" s="74"/>
      <c r="AX54" s="74"/>
      <c r="AY54" s="74"/>
      <c r="AZ54" s="74"/>
      <c r="BA54" s="74"/>
      <c r="BB54" s="74"/>
      <c r="BC54" s="74"/>
      <c r="BD54" s="67"/>
      <c r="BE54" s="67"/>
      <c r="BF54" s="64"/>
      <c r="BG54" s="19"/>
      <c r="BH54" s="67"/>
      <c r="BI54" s="67"/>
      <c r="BJ54" s="19"/>
      <c r="BK54" s="75"/>
      <c r="BL54" s="19"/>
      <c r="BM54" s="19"/>
      <c r="BN54" s="19"/>
      <c r="BO54" s="19"/>
      <c r="BP54" s="19"/>
      <c r="BQ54" s="19"/>
      <c r="BR54" s="19"/>
      <c r="BS54" s="19"/>
      <c r="BT54" s="19"/>
      <c r="BU54" s="19"/>
      <c r="BV54" s="19"/>
      <c r="BW54" s="19"/>
      <c r="BX54" s="19"/>
      <c r="BY54" s="19"/>
      <c r="BZ54" s="19"/>
      <c r="CA54" s="19"/>
      <c r="CB54" s="19"/>
      <c r="CC54" s="19"/>
      <c r="CD54" s="19"/>
      <c r="CE54" s="75"/>
      <c r="CF54" s="66"/>
      <c r="CG54" s="573"/>
      <c r="CH54" s="573"/>
      <c r="CI54" s="573"/>
      <c r="CJ54" s="573"/>
      <c r="CK54" s="573"/>
      <c r="CL54" s="573"/>
      <c r="CM54" s="573"/>
      <c r="CN54" s="573"/>
      <c r="CO54" s="573"/>
      <c r="CP54" s="573"/>
      <c r="CQ54" s="573"/>
      <c r="CR54" s="573"/>
      <c r="CS54" s="573"/>
      <c r="CT54" s="573"/>
      <c r="CU54" s="573"/>
      <c r="CV54" s="573"/>
      <c r="CW54" s="573"/>
      <c r="CX54" s="573"/>
      <c r="CY54" s="573"/>
      <c r="CZ54" s="573"/>
      <c r="DA54" s="573"/>
      <c r="DB54" s="573"/>
      <c r="DC54" s="573"/>
      <c r="DD54" s="573"/>
      <c r="DE54" s="573"/>
      <c r="DF54" s="573"/>
      <c r="DG54" s="573"/>
      <c r="DH54" s="573"/>
      <c r="DI54" s="573"/>
      <c r="DJ54" s="573"/>
      <c r="DK54" s="573"/>
      <c r="DL54" s="573"/>
      <c r="DM54" s="573"/>
      <c r="DN54" s="573"/>
      <c r="DO54" s="573"/>
      <c r="DP54" s="573"/>
      <c r="DQ54" s="573"/>
      <c r="DR54" s="573"/>
      <c r="DS54" s="573"/>
      <c r="DT54" s="573"/>
      <c r="DU54" s="573"/>
      <c r="DV54" s="573"/>
      <c r="DW54" s="573"/>
      <c r="DX54" s="573"/>
      <c r="DY54" s="573"/>
      <c r="DZ54" s="573"/>
      <c r="EA54" s="573"/>
      <c r="EB54" s="573"/>
      <c r="EC54" s="573"/>
      <c r="ED54" s="573"/>
      <c r="EE54" s="573"/>
      <c r="EF54" s="573"/>
      <c r="EG54" s="573"/>
      <c r="EH54" s="8"/>
      <c r="FA54" s="1" t="s">
        <v>212</v>
      </c>
    </row>
    <row r="55" spans="1:157" ht="13.5" customHeight="1" x14ac:dyDescent="0.15">
      <c r="A55" s="58"/>
      <c r="B55" s="59"/>
      <c r="C55" s="92"/>
      <c r="D55" s="92"/>
      <c r="E55" s="92"/>
      <c r="F55" s="74"/>
      <c r="G55" s="74"/>
      <c r="H55" s="74"/>
      <c r="I55" s="74"/>
      <c r="J55" s="74"/>
      <c r="K55" s="74"/>
      <c r="L55" s="74"/>
      <c r="M55" s="74"/>
      <c r="N55" s="74"/>
      <c r="O55" s="74"/>
      <c r="P55" s="74"/>
      <c r="Q55" s="74"/>
      <c r="R55" s="74"/>
      <c r="S55" s="74"/>
      <c r="T55" s="74"/>
      <c r="U55" s="74"/>
      <c r="V55" s="74"/>
      <c r="W55" s="74"/>
      <c r="X55" s="74"/>
      <c r="Y55" s="74"/>
      <c r="Z55" s="74"/>
      <c r="AA55" s="74"/>
      <c r="AB55" s="74"/>
      <c r="AC55" s="74"/>
      <c r="AD55" s="74"/>
      <c r="AE55" s="74"/>
      <c r="AF55" s="74"/>
      <c r="AG55" s="74"/>
      <c r="AH55" s="74"/>
      <c r="AI55" s="74"/>
      <c r="AJ55" s="74"/>
      <c r="AK55" s="74"/>
      <c r="AL55" s="74"/>
      <c r="AM55" s="74"/>
      <c r="AN55" s="74"/>
      <c r="AO55" s="74"/>
      <c r="AP55" s="74"/>
      <c r="AQ55" s="74"/>
      <c r="AR55" s="74"/>
      <c r="AS55" s="74"/>
      <c r="AT55" s="74"/>
      <c r="AU55" s="74"/>
      <c r="AV55" s="74"/>
      <c r="AW55" s="74"/>
      <c r="AX55" s="74"/>
      <c r="AY55" s="74"/>
      <c r="AZ55" s="74"/>
      <c r="BA55" s="74"/>
      <c r="BB55" s="74"/>
      <c r="BC55" s="74"/>
      <c r="BD55" s="67"/>
      <c r="BE55" s="67"/>
      <c r="BF55" s="64"/>
      <c r="BG55" s="19"/>
      <c r="BH55" s="67"/>
      <c r="BI55" s="67"/>
      <c r="BJ55" s="19"/>
      <c r="BK55" s="75"/>
      <c r="BL55" s="19"/>
      <c r="BM55" s="19"/>
      <c r="BN55" s="19"/>
      <c r="BO55" s="19"/>
      <c r="BP55" s="19"/>
      <c r="BQ55" s="19"/>
      <c r="BR55" s="19"/>
      <c r="BS55" s="19"/>
      <c r="BT55" s="19"/>
      <c r="BU55" s="19"/>
      <c r="BV55" s="19"/>
      <c r="BW55" s="19"/>
      <c r="BX55" s="19"/>
      <c r="BY55" s="19"/>
      <c r="BZ55" s="19"/>
      <c r="CA55" s="19"/>
      <c r="CB55" s="19"/>
      <c r="CC55" s="19"/>
      <c r="CD55" s="19"/>
      <c r="CE55" s="75"/>
      <c r="CF55" s="66"/>
      <c r="CG55" s="573"/>
      <c r="CH55" s="573"/>
      <c r="CI55" s="573"/>
      <c r="CJ55" s="573"/>
      <c r="CK55" s="573"/>
      <c r="CL55" s="573"/>
      <c r="CM55" s="573"/>
      <c r="CN55" s="573"/>
      <c r="CO55" s="573"/>
      <c r="CP55" s="573"/>
      <c r="CQ55" s="573"/>
      <c r="CR55" s="573"/>
      <c r="CS55" s="573"/>
      <c r="CT55" s="573"/>
      <c r="CU55" s="573"/>
      <c r="CV55" s="573"/>
      <c r="CW55" s="573"/>
      <c r="CX55" s="573"/>
      <c r="CY55" s="573"/>
      <c r="CZ55" s="573"/>
      <c r="DA55" s="573"/>
      <c r="DB55" s="573"/>
      <c r="DC55" s="573"/>
      <c r="DD55" s="573"/>
      <c r="DE55" s="573"/>
      <c r="DF55" s="573"/>
      <c r="DG55" s="573"/>
      <c r="DH55" s="573"/>
      <c r="DI55" s="573"/>
      <c r="DJ55" s="573"/>
      <c r="DK55" s="573"/>
      <c r="DL55" s="573"/>
      <c r="DM55" s="573"/>
      <c r="DN55" s="573"/>
      <c r="DO55" s="573"/>
      <c r="DP55" s="573"/>
      <c r="DQ55" s="573"/>
      <c r="DR55" s="573"/>
      <c r="DS55" s="573"/>
      <c r="DT55" s="573"/>
      <c r="DU55" s="573"/>
      <c r="DV55" s="573"/>
      <c r="DW55" s="573"/>
      <c r="DX55" s="573"/>
      <c r="DY55" s="573"/>
      <c r="DZ55" s="573"/>
      <c r="EA55" s="573"/>
      <c r="EB55" s="573"/>
      <c r="EC55" s="573"/>
      <c r="ED55" s="573"/>
      <c r="EE55" s="573"/>
      <c r="EF55" s="573"/>
      <c r="EG55" s="573"/>
      <c r="EH55" s="8"/>
      <c r="FA55" s="1" t="s">
        <v>211</v>
      </c>
    </row>
    <row r="56" spans="1:157" ht="13.5" customHeight="1" x14ac:dyDescent="0.15">
      <c r="A56" s="58"/>
      <c r="B56" s="59"/>
      <c r="C56" s="18"/>
      <c r="D56" s="18"/>
      <c r="E56" s="18"/>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c r="AT56" s="67"/>
      <c r="AU56" s="67"/>
      <c r="AV56" s="67"/>
      <c r="AW56" s="67"/>
      <c r="AX56" s="67"/>
      <c r="AY56" s="67"/>
      <c r="AZ56" s="67"/>
      <c r="BA56" s="67"/>
      <c r="BB56" s="67"/>
      <c r="BC56" s="67"/>
      <c r="BD56" s="67"/>
      <c r="BE56" s="67"/>
      <c r="BF56" s="64"/>
      <c r="BG56" s="19"/>
      <c r="BH56" s="67"/>
      <c r="BI56" s="67"/>
      <c r="BJ56" s="19"/>
      <c r="BK56" s="75"/>
      <c r="BL56" s="19"/>
      <c r="BM56" s="19"/>
      <c r="BN56" s="19"/>
      <c r="BO56" s="19"/>
      <c r="BP56" s="19"/>
      <c r="BQ56" s="19"/>
      <c r="BR56" s="19"/>
      <c r="BS56" s="19"/>
      <c r="BT56" s="19"/>
      <c r="BU56" s="19"/>
      <c r="BV56" s="19"/>
      <c r="BW56" s="19"/>
      <c r="BX56" s="19"/>
      <c r="BY56" s="19"/>
      <c r="BZ56" s="19"/>
      <c r="CA56" s="19"/>
      <c r="CB56" s="19"/>
      <c r="CC56" s="19"/>
      <c r="CD56" s="19"/>
      <c r="CE56" s="75"/>
      <c r="CF56" s="66"/>
      <c r="CG56" s="573"/>
      <c r="CH56" s="573"/>
      <c r="CI56" s="573"/>
      <c r="CJ56" s="573"/>
      <c r="CK56" s="573"/>
      <c r="CL56" s="573"/>
      <c r="CM56" s="573"/>
      <c r="CN56" s="573"/>
      <c r="CO56" s="573"/>
      <c r="CP56" s="573"/>
      <c r="CQ56" s="573"/>
      <c r="CR56" s="573"/>
      <c r="CS56" s="573"/>
      <c r="CT56" s="573"/>
      <c r="CU56" s="573"/>
      <c r="CV56" s="573"/>
      <c r="CW56" s="573"/>
      <c r="CX56" s="573"/>
      <c r="CY56" s="573"/>
      <c r="CZ56" s="573"/>
      <c r="DA56" s="573"/>
      <c r="DB56" s="573"/>
      <c r="DC56" s="573"/>
      <c r="DD56" s="573"/>
      <c r="DE56" s="573"/>
      <c r="DF56" s="573"/>
      <c r="DG56" s="573"/>
      <c r="DH56" s="573"/>
      <c r="DI56" s="573"/>
      <c r="DJ56" s="573"/>
      <c r="DK56" s="573"/>
      <c r="DL56" s="573"/>
      <c r="DM56" s="573"/>
      <c r="DN56" s="573"/>
      <c r="DO56" s="573"/>
      <c r="DP56" s="573"/>
      <c r="DQ56" s="573"/>
      <c r="DR56" s="573"/>
      <c r="DS56" s="573"/>
      <c r="DT56" s="573"/>
      <c r="DU56" s="573"/>
      <c r="DV56" s="573"/>
      <c r="DW56" s="573"/>
      <c r="DX56" s="573"/>
      <c r="DY56" s="573"/>
      <c r="DZ56" s="573"/>
      <c r="EA56" s="573"/>
      <c r="EB56" s="573"/>
      <c r="EC56" s="573"/>
      <c r="ED56" s="573"/>
      <c r="EE56" s="573"/>
      <c r="EF56" s="573"/>
      <c r="EG56" s="573"/>
      <c r="EH56" s="8"/>
      <c r="FA56" s="1" t="s">
        <v>210</v>
      </c>
    </row>
    <row r="57" spans="1:157" ht="13.5" customHeight="1" x14ac:dyDescent="0.15">
      <c r="A57" s="58"/>
      <c r="B57" s="59"/>
      <c r="C57" s="18"/>
      <c r="D57" s="18"/>
      <c r="E57" s="18"/>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c r="AT57" s="67"/>
      <c r="AU57" s="67"/>
      <c r="AV57" s="67"/>
      <c r="AW57" s="67"/>
      <c r="AX57" s="67"/>
      <c r="AY57" s="67"/>
      <c r="AZ57" s="67"/>
      <c r="BA57" s="67"/>
      <c r="BB57" s="67"/>
      <c r="BC57" s="67"/>
      <c r="BD57" s="67"/>
      <c r="BE57" s="67"/>
      <c r="BF57" s="64"/>
      <c r="BG57" s="19"/>
      <c r="BH57" s="67"/>
      <c r="BI57" s="67"/>
      <c r="BJ57" s="19"/>
      <c r="BK57" s="75"/>
      <c r="BL57" s="19"/>
      <c r="BM57" s="19"/>
      <c r="BN57" s="19"/>
      <c r="BO57" s="19"/>
      <c r="BP57" s="19"/>
      <c r="BQ57" s="19"/>
      <c r="BR57" s="19"/>
      <c r="BS57" s="19"/>
      <c r="BT57" s="19"/>
      <c r="BU57" s="19"/>
      <c r="BV57" s="19"/>
      <c r="BW57" s="19"/>
      <c r="BX57" s="19"/>
      <c r="BY57" s="19"/>
      <c r="BZ57" s="19"/>
      <c r="CA57" s="19"/>
      <c r="CB57" s="19"/>
      <c r="CC57" s="19"/>
      <c r="CD57" s="19"/>
      <c r="CE57" s="75"/>
      <c r="CF57" s="66"/>
      <c r="CG57" s="573"/>
      <c r="CH57" s="573"/>
      <c r="CI57" s="573"/>
      <c r="CJ57" s="573"/>
      <c r="CK57" s="573"/>
      <c r="CL57" s="573"/>
      <c r="CM57" s="573"/>
      <c r="CN57" s="573"/>
      <c r="CO57" s="573"/>
      <c r="CP57" s="573"/>
      <c r="CQ57" s="573"/>
      <c r="CR57" s="573"/>
      <c r="CS57" s="573"/>
      <c r="CT57" s="573"/>
      <c r="CU57" s="573"/>
      <c r="CV57" s="573"/>
      <c r="CW57" s="573"/>
      <c r="CX57" s="573"/>
      <c r="CY57" s="573"/>
      <c r="CZ57" s="573"/>
      <c r="DA57" s="573"/>
      <c r="DB57" s="573"/>
      <c r="DC57" s="573"/>
      <c r="DD57" s="573"/>
      <c r="DE57" s="573"/>
      <c r="DF57" s="573"/>
      <c r="DG57" s="573"/>
      <c r="DH57" s="573"/>
      <c r="DI57" s="573"/>
      <c r="DJ57" s="573"/>
      <c r="DK57" s="573"/>
      <c r="DL57" s="573"/>
      <c r="DM57" s="573"/>
      <c r="DN57" s="573"/>
      <c r="DO57" s="573"/>
      <c r="DP57" s="573"/>
      <c r="DQ57" s="573"/>
      <c r="DR57" s="573"/>
      <c r="DS57" s="573"/>
      <c r="DT57" s="573"/>
      <c r="DU57" s="573"/>
      <c r="DV57" s="573"/>
      <c r="DW57" s="573"/>
      <c r="DX57" s="573"/>
      <c r="DY57" s="573"/>
      <c r="DZ57" s="573"/>
      <c r="EA57" s="573"/>
      <c r="EB57" s="573"/>
      <c r="EC57" s="573"/>
      <c r="ED57" s="573"/>
      <c r="EE57" s="573"/>
      <c r="EF57" s="573"/>
      <c r="EG57" s="573"/>
      <c r="EH57" s="8"/>
      <c r="FA57" s="1" t="s">
        <v>209</v>
      </c>
    </row>
    <row r="58" spans="1:157" ht="13.5" customHeight="1" x14ac:dyDescent="0.15">
      <c r="A58" s="58"/>
      <c r="C58" s="68"/>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8"/>
      <c r="AL58" s="68"/>
      <c r="AM58" s="68"/>
      <c r="AN58" s="68"/>
      <c r="AO58" s="68"/>
      <c r="AP58" s="68"/>
      <c r="AQ58" s="68"/>
      <c r="AR58" s="68"/>
      <c r="AS58" s="68"/>
      <c r="AT58" s="68"/>
      <c r="AU58" s="68"/>
      <c r="AV58" s="68"/>
      <c r="AW58" s="68"/>
      <c r="AX58" s="68"/>
      <c r="AY58" s="68"/>
      <c r="AZ58" s="68"/>
      <c r="BA58" s="68"/>
      <c r="BB58" s="68"/>
      <c r="BC58" s="68"/>
      <c r="BD58" s="68"/>
      <c r="BE58" s="67"/>
      <c r="BF58" s="64"/>
      <c r="BG58" s="19"/>
      <c r="BH58" s="67"/>
      <c r="BI58" s="67"/>
      <c r="BJ58" s="67"/>
      <c r="BK58" s="72"/>
      <c r="BL58" s="93"/>
      <c r="BM58" s="93"/>
      <c r="BN58" s="93"/>
      <c r="BO58" s="93"/>
      <c r="BP58" s="93"/>
      <c r="BQ58" s="93"/>
      <c r="BR58" s="93"/>
      <c r="BS58" s="93"/>
      <c r="BT58" s="93"/>
      <c r="BU58" s="93"/>
      <c r="BV58" s="93"/>
      <c r="BW58" s="93"/>
      <c r="BX58" s="93"/>
      <c r="BY58" s="93"/>
      <c r="BZ58" s="93"/>
      <c r="CA58" s="93"/>
      <c r="CB58" s="93"/>
      <c r="CC58" s="93"/>
      <c r="CD58" s="93"/>
      <c r="CE58" s="94"/>
      <c r="CF58" s="66"/>
      <c r="CG58" s="573"/>
      <c r="CH58" s="573"/>
      <c r="CI58" s="573"/>
      <c r="CJ58" s="573"/>
      <c r="CK58" s="573"/>
      <c r="CL58" s="573"/>
      <c r="CM58" s="573"/>
      <c r="CN58" s="573"/>
      <c r="CO58" s="573"/>
      <c r="CP58" s="573"/>
      <c r="CQ58" s="573"/>
      <c r="CR58" s="573"/>
      <c r="CS58" s="573"/>
      <c r="CT58" s="573"/>
      <c r="CU58" s="573"/>
      <c r="CV58" s="573"/>
      <c r="CW58" s="573"/>
      <c r="CX58" s="573"/>
      <c r="CY58" s="573"/>
      <c r="CZ58" s="573"/>
      <c r="DA58" s="573"/>
      <c r="DB58" s="573"/>
      <c r="DC58" s="573"/>
      <c r="DD58" s="573"/>
      <c r="DE58" s="573"/>
      <c r="DF58" s="573"/>
      <c r="DG58" s="573"/>
      <c r="DH58" s="573"/>
      <c r="DI58" s="573"/>
      <c r="DJ58" s="573"/>
      <c r="DK58" s="573"/>
      <c r="DL58" s="573"/>
      <c r="DM58" s="573"/>
      <c r="DN58" s="573"/>
      <c r="DO58" s="573"/>
      <c r="DP58" s="573"/>
      <c r="DQ58" s="573"/>
      <c r="DR58" s="573"/>
      <c r="DS58" s="573"/>
      <c r="DT58" s="573"/>
      <c r="DU58" s="573"/>
      <c r="DV58" s="573"/>
      <c r="DW58" s="573"/>
      <c r="DX58" s="573"/>
      <c r="DY58" s="573"/>
      <c r="DZ58" s="573"/>
      <c r="EA58" s="573"/>
      <c r="EB58" s="573"/>
      <c r="EC58" s="573"/>
      <c r="ED58" s="573"/>
      <c r="EE58" s="573"/>
      <c r="EF58" s="573"/>
      <c r="EG58" s="573"/>
      <c r="EH58" s="8"/>
      <c r="FA58" s="1" t="s">
        <v>208</v>
      </c>
    </row>
    <row r="59" spans="1:157" ht="13.5" customHeight="1" x14ac:dyDescent="0.15">
      <c r="A59" s="5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c r="AP59" s="68"/>
      <c r="AQ59" s="68"/>
      <c r="AR59" s="68"/>
      <c r="AS59" s="68"/>
      <c r="AT59" s="68"/>
      <c r="AU59" s="68"/>
      <c r="AV59" s="68"/>
      <c r="AW59" s="68"/>
      <c r="AX59" s="68"/>
      <c r="AY59" s="68"/>
      <c r="AZ59" s="68"/>
      <c r="BA59" s="68"/>
      <c r="BB59" s="68"/>
      <c r="BC59" s="68"/>
      <c r="BD59" s="68"/>
      <c r="BE59" s="67"/>
      <c r="BF59" s="64"/>
      <c r="BG59" s="19"/>
      <c r="BH59" s="67"/>
      <c r="BI59" s="67"/>
      <c r="BJ59" s="67"/>
      <c r="BK59" s="72"/>
      <c r="BL59" s="93"/>
      <c r="BM59" s="93"/>
      <c r="BN59" s="93"/>
      <c r="BO59" s="93"/>
      <c r="BP59" s="93"/>
      <c r="BQ59" s="93"/>
      <c r="BR59" s="93"/>
      <c r="BS59" s="93"/>
      <c r="BT59" s="93"/>
      <c r="BU59" s="93"/>
      <c r="BV59" s="93"/>
      <c r="BW59" s="93"/>
      <c r="BX59" s="93"/>
      <c r="BY59" s="93"/>
      <c r="BZ59" s="93"/>
      <c r="CA59" s="93"/>
      <c r="CB59" s="93"/>
      <c r="CC59" s="93"/>
      <c r="CD59" s="93"/>
      <c r="CE59" s="94"/>
      <c r="CF59" s="66"/>
      <c r="CG59" s="573"/>
      <c r="CH59" s="573"/>
      <c r="CI59" s="573"/>
      <c r="CJ59" s="573"/>
      <c r="CK59" s="573"/>
      <c r="CL59" s="573"/>
      <c r="CM59" s="573"/>
      <c r="CN59" s="573"/>
      <c r="CO59" s="573"/>
      <c r="CP59" s="573"/>
      <c r="CQ59" s="573"/>
      <c r="CR59" s="573"/>
      <c r="CS59" s="573"/>
      <c r="CT59" s="573"/>
      <c r="CU59" s="573"/>
      <c r="CV59" s="573"/>
      <c r="CW59" s="573"/>
      <c r="CX59" s="573"/>
      <c r="CY59" s="573"/>
      <c r="CZ59" s="573"/>
      <c r="DA59" s="573"/>
      <c r="DB59" s="573"/>
      <c r="DC59" s="573"/>
      <c r="DD59" s="573"/>
      <c r="DE59" s="573"/>
      <c r="DF59" s="573"/>
      <c r="DG59" s="573"/>
      <c r="DH59" s="573"/>
      <c r="DI59" s="573"/>
      <c r="DJ59" s="573"/>
      <c r="DK59" s="573"/>
      <c r="DL59" s="573"/>
      <c r="DM59" s="573"/>
      <c r="DN59" s="573"/>
      <c r="DO59" s="573"/>
      <c r="DP59" s="573"/>
      <c r="DQ59" s="573"/>
      <c r="DR59" s="573"/>
      <c r="DS59" s="573"/>
      <c r="DT59" s="573"/>
      <c r="DU59" s="573"/>
      <c r="DV59" s="573"/>
      <c r="DW59" s="573"/>
      <c r="DX59" s="573"/>
      <c r="DY59" s="573"/>
      <c r="DZ59" s="573"/>
      <c r="EA59" s="573"/>
      <c r="EB59" s="573"/>
      <c r="EC59" s="573"/>
      <c r="ED59" s="573"/>
      <c r="EE59" s="573"/>
      <c r="EF59" s="573"/>
      <c r="EG59" s="573"/>
      <c r="EH59" s="8"/>
      <c r="FA59" s="1" t="s">
        <v>207</v>
      </c>
    </row>
    <row r="60" spans="1:157" ht="13.5" customHeight="1" x14ac:dyDescent="0.15">
      <c r="A60" s="58"/>
      <c r="C60" s="68"/>
      <c r="D60" s="68"/>
      <c r="E60" s="68"/>
      <c r="F60" s="68"/>
      <c r="G60" s="68"/>
      <c r="H60" s="68"/>
      <c r="I60" s="68"/>
      <c r="J60" s="68"/>
      <c r="K60" s="68"/>
      <c r="L60" s="68"/>
      <c r="M60" s="68"/>
      <c r="N60" s="68"/>
      <c r="O60" s="68"/>
      <c r="P60" s="68"/>
      <c r="Q60" s="68"/>
      <c r="R60" s="68"/>
      <c r="S60" s="68"/>
      <c r="T60" s="68"/>
      <c r="U60" s="68"/>
      <c r="V60" s="68"/>
      <c r="W60" s="68"/>
      <c r="X60" s="68"/>
      <c r="Y60" s="68"/>
      <c r="Z60" s="68"/>
      <c r="AA60" s="68"/>
      <c r="AB60" s="68"/>
      <c r="AC60" s="68"/>
      <c r="AD60" s="68"/>
      <c r="AE60" s="68"/>
      <c r="AF60" s="68"/>
      <c r="AG60" s="68"/>
      <c r="AH60" s="68"/>
      <c r="AI60" s="68"/>
      <c r="AJ60" s="68"/>
      <c r="AK60" s="68"/>
      <c r="AL60" s="68"/>
      <c r="AM60" s="68"/>
      <c r="AN60" s="68"/>
      <c r="AO60" s="68"/>
      <c r="AP60" s="68"/>
      <c r="AQ60" s="68"/>
      <c r="AR60" s="68"/>
      <c r="AS60" s="68"/>
      <c r="AT60" s="68"/>
      <c r="AU60" s="68"/>
      <c r="AV60" s="68"/>
      <c r="AW60" s="68"/>
      <c r="AX60" s="68"/>
      <c r="AY60" s="68"/>
      <c r="AZ60" s="68"/>
      <c r="BA60" s="68"/>
      <c r="BB60" s="68"/>
      <c r="BC60" s="68"/>
      <c r="BD60" s="68"/>
      <c r="BE60" s="67"/>
      <c r="BF60" s="64"/>
      <c r="BG60" s="19"/>
      <c r="BH60" s="67"/>
      <c r="BI60" s="67"/>
      <c r="BJ60" s="19"/>
      <c r="BK60" s="75"/>
      <c r="BL60" s="19"/>
      <c r="BM60" s="19"/>
      <c r="BN60" s="19"/>
      <c r="BO60" s="19"/>
      <c r="BP60" s="19"/>
      <c r="BQ60" s="19"/>
      <c r="BR60" s="19"/>
      <c r="BS60" s="19"/>
      <c r="BT60" s="19"/>
      <c r="BU60" s="19"/>
      <c r="BV60" s="19"/>
      <c r="BW60" s="19"/>
      <c r="BX60" s="19"/>
      <c r="BY60" s="19"/>
      <c r="BZ60" s="19"/>
      <c r="CA60" s="19"/>
      <c r="CB60" s="19"/>
      <c r="CC60" s="19"/>
      <c r="CD60" s="19"/>
      <c r="CE60" s="75"/>
      <c r="CF60" s="95"/>
      <c r="CG60" s="573"/>
      <c r="CH60" s="573"/>
      <c r="CI60" s="573"/>
      <c r="CJ60" s="573"/>
      <c r="CK60" s="573"/>
      <c r="CL60" s="573"/>
      <c r="CM60" s="573"/>
      <c r="CN60" s="573"/>
      <c r="CO60" s="573"/>
      <c r="CP60" s="573"/>
      <c r="CQ60" s="573"/>
      <c r="CR60" s="573"/>
      <c r="CS60" s="573"/>
      <c r="CT60" s="573"/>
      <c r="CU60" s="573"/>
      <c r="CV60" s="573"/>
      <c r="CW60" s="573"/>
      <c r="CX60" s="573"/>
      <c r="CY60" s="573"/>
      <c r="CZ60" s="573"/>
      <c r="DA60" s="573"/>
      <c r="DB60" s="573"/>
      <c r="DC60" s="573"/>
      <c r="DD60" s="573"/>
      <c r="DE60" s="573"/>
      <c r="DF60" s="573"/>
      <c r="DG60" s="573"/>
      <c r="DH60" s="573"/>
      <c r="DI60" s="573"/>
      <c r="DJ60" s="573"/>
      <c r="DK60" s="573"/>
      <c r="DL60" s="573"/>
      <c r="DM60" s="573"/>
      <c r="DN60" s="573"/>
      <c r="DO60" s="573"/>
      <c r="DP60" s="573"/>
      <c r="DQ60" s="573"/>
      <c r="DR60" s="573"/>
      <c r="DS60" s="573"/>
      <c r="DT60" s="573"/>
      <c r="DU60" s="573"/>
      <c r="DV60" s="573"/>
      <c r="DW60" s="573"/>
      <c r="DX60" s="573"/>
      <c r="DY60" s="573"/>
      <c r="DZ60" s="573"/>
      <c r="EA60" s="573"/>
      <c r="EB60" s="573"/>
      <c r="EC60" s="573"/>
      <c r="ED60" s="573"/>
      <c r="EE60" s="573"/>
      <c r="EF60" s="573"/>
      <c r="EG60" s="573"/>
      <c r="EH60" s="8"/>
      <c r="FA60" s="1" t="s">
        <v>206</v>
      </c>
    </row>
    <row r="61" spans="1:157" ht="13.5" customHeight="1" x14ac:dyDescent="0.15">
      <c r="A61" s="58"/>
      <c r="C61" s="68"/>
      <c r="D61" s="68"/>
      <c r="E61" s="68"/>
      <c r="F61" s="68"/>
      <c r="G61" s="68"/>
      <c r="H61" s="68"/>
      <c r="I61" s="68"/>
      <c r="J61" s="68"/>
      <c r="K61" s="68"/>
      <c r="L61" s="68"/>
      <c r="M61" s="68"/>
      <c r="N61" s="68"/>
      <c r="O61" s="68"/>
      <c r="P61" s="68"/>
      <c r="Q61" s="68"/>
      <c r="R61" s="68"/>
      <c r="S61" s="68"/>
      <c r="T61" s="68"/>
      <c r="U61" s="68"/>
      <c r="V61" s="68"/>
      <c r="W61" s="68"/>
      <c r="X61" s="68"/>
      <c r="Y61" s="68"/>
      <c r="Z61" s="68"/>
      <c r="AA61" s="68"/>
      <c r="AB61" s="68"/>
      <c r="AC61" s="68"/>
      <c r="AD61" s="68"/>
      <c r="AE61" s="68"/>
      <c r="AF61" s="68"/>
      <c r="AG61" s="68"/>
      <c r="AH61" s="68"/>
      <c r="AI61" s="68"/>
      <c r="AJ61" s="68"/>
      <c r="AK61" s="68"/>
      <c r="AL61" s="68"/>
      <c r="AM61" s="68"/>
      <c r="AN61" s="68"/>
      <c r="AO61" s="68"/>
      <c r="AP61" s="68"/>
      <c r="AQ61" s="68"/>
      <c r="AR61" s="68"/>
      <c r="AS61" s="68"/>
      <c r="AT61" s="68"/>
      <c r="AU61" s="68"/>
      <c r="AV61" s="68"/>
      <c r="AW61" s="68"/>
      <c r="AX61" s="68"/>
      <c r="AY61" s="68"/>
      <c r="AZ61" s="68"/>
      <c r="BA61" s="68"/>
      <c r="BB61" s="68"/>
      <c r="BC61" s="68"/>
      <c r="BD61" s="68"/>
      <c r="BE61" s="67"/>
      <c r="BF61" s="64"/>
      <c r="BG61" s="19"/>
      <c r="BH61" s="67"/>
      <c r="BI61" s="67"/>
      <c r="BJ61" s="19"/>
      <c r="BK61" s="75"/>
      <c r="BL61" s="19"/>
      <c r="BM61" s="19"/>
      <c r="BN61" s="19"/>
      <c r="BO61" s="19"/>
      <c r="BP61" s="19"/>
      <c r="BQ61" s="19"/>
      <c r="BR61" s="19"/>
      <c r="BS61" s="19"/>
      <c r="BT61" s="19"/>
      <c r="BU61" s="19"/>
      <c r="BV61" s="19"/>
      <c r="BW61" s="19"/>
      <c r="BX61" s="19"/>
      <c r="BY61" s="19"/>
      <c r="BZ61" s="19"/>
      <c r="CA61" s="19"/>
      <c r="CB61" s="19"/>
      <c r="CC61" s="19"/>
      <c r="CD61" s="19"/>
      <c r="CE61" s="75"/>
      <c r="CF61" s="95"/>
      <c r="CG61" s="573"/>
      <c r="CH61" s="573"/>
      <c r="CI61" s="573"/>
      <c r="CJ61" s="573"/>
      <c r="CK61" s="573"/>
      <c r="CL61" s="573"/>
      <c r="CM61" s="573"/>
      <c r="CN61" s="573"/>
      <c r="CO61" s="573"/>
      <c r="CP61" s="573"/>
      <c r="CQ61" s="573"/>
      <c r="CR61" s="573"/>
      <c r="CS61" s="573"/>
      <c r="CT61" s="573"/>
      <c r="CU61" s="573"/>
      <c r="CV61" s="573"/>
      <c r="CW61" s="573"/>
      <c r="CX61" s="573"/>
      <c r="CY61" s="573"/>
      <c r="CZ61" s="573"/>
      <c r="DA61" s="573"/>
      <c r="DB61" s="573"/>
      <c r="DC61" s="573"/>
      <c r="DD61" s="573"/>
      <c r="DE61" s="573"/>
      <c r="DF61" s="573"/>
      <c r="DG61" s="573"/>
      <c r="DH61" s="573"/>
      <c r="DI61" s="573"/>
      <c r="DJ61" s="573"/>
      <c r="DK61" s="573"/>
      <c r="DL61" s="573"/>
      <c r="DM61" s="573"/>
      <c r="DN61" s="573"/>
      <c r="DO61" s="573"/>
      <c r="DP61" s="573"/>
      <c r="DQ61" s="573"/>
      <c r="DR61" s="573"/>
      <c r="DS61" s="573"/>
      <c r="DT61" s="573"/>
      <c r="DU61" s="573"/>
      <c r="DV61" s="573"/>
      <c r="DW61" s="573"/>
      <c r="DX61" s="573"/>
      <c r="DY61" s="573"/>
      <c r="DZ61" s="573"/>
      <c r="EA61" s="573"/>
      <c r="EB61" s="573"/>
      <c r="EC61" s="573"/>
      <c r="ED61" s="573"/>
      <c r="EE61" s="573"/>
      <c r="EF61" s="573"/>
      <c r="EG61" s="573"/>
      <c r="EH61" s="8"/>
      <c r="FA61" s="1" t="s">
        <v>205</v>
      </c>
    </row>
    <row r="62" spans="1:157" ht="13.5" customHeight="1" x14ac:dyDescent="0.15">
      <c r="A62" s="58"/>
      <c r="C62" s="68"/>
      <c r="D62" s="68"/>
      <c r="E62" s="68"/>
      <c r="F62" s="68"/>
      <c r="G62" s="68"/>
      <c r="H62" s="68"/>
      <c r="I62" s="68"/>
      <c r="J62" s="68"/>
      <c r="K62" s="68"/>
      <c r="L62" s="68"/>
      <c r="M62" s="68"/>
      <c r="N62" s="68"/>
      <c r="O62" s="68"/>
      <c r="P62" s="68"/>
      <c r="Q62" s="68"/>
      <c r="R62" s="68"/>
      <c r="S62" s="68"/>
      <c r="T62" s="68"/>
      <c r="U62" s="68"/>
      <c r="V62" s="68"/>
      <c r="W62" s="68"/>
      <c r="X62" s="68"/>
      <c r="Y62" s="68"/>
      <c r="Z62" s="68"/>
      <c r="AA62" s="68"/>
      <c r="AB62" s="68"/>
      <c r="AC62" s="68"/>
      <c r="AD62" s="68"/>
      <c r="AE62" s="68"/>
      <c r="AF62" s="68"/>
      <c r="AG62" s="68"/>
      <c r="AH62" s="68"/>
      <c r="AI62" s="68"/>
      <c r="AJ62" s="68"/>
      <c r="AK62" s="68"/>
      <c r="AL62" s="68"/>
      <c r="AM62" s="68"/>
      <c r="AN62" s="68"/>
      <c r="AO62" s="68"/>
      <c r="AP62" s="68"/>
      <c r="AQ62" s="68"/>
      <c r="AR62" s="68"/>
      <c r="AS62" s="68"/>
      <c r="AT62" s="68"/>
      <c r="AU62" s="68"/>
      <c r="AV62" s="68"/>
      <c r="AW62" s="68"/>
      <c r="AX62" s="68"/>
      <c r="AY62" s="68"/>
      <c r="AZ62" s="68"/>
      <c r="BA62" s="68"/>
      <c r="BB62" s="68"/>
      <c r="BC62" s="68"/>
      <c r="BD62" s="68"/>
      <c r="BE62" s="67"/>
      <c r="BF62" s="67"/>
      <c r="BG62" s="67"/>
      <c r="BH62" s="67"/>
      <c r="BI62" s="67"/>
      <c r="BJ62" s="67"/>
      <c r="BK62" s="72"/>
      <c r="BL62" s="67"/>
      <c r="BM62" s="67"/>
      <c r="BN62" s="67"/>
      <c r="BO62" s="67"/>
      <c r="BP62" s="67"/>
      <c r="BQ62" s="67"/>
      <c r="BR62" s="67"/>
      <c r="BS62" s="67"/>
      <c r="BT62" s="67"/>
      <c r="BU62" s="67"/>
      <c r="BV62" s="67"/>
      <c r="BW62" s="67"/>
      <c r="BX62" s="67"/>
      <c r="BY62" s="67"/>
      <c r="BZ62" s="67"/>
      <c r="CA62" s="67"/>
      <c r="CB62" s="67"/>
      <c r="CC62" s="87"/>
      <c r="CD62" s="87"/>
      <c r="CE62" s="87"/>
      <c r="CF62" s="95"/>
      <c r="CG62" s="573"/>
      <c r="CH62" s="573"/>
      <c r="CI62" s="573"/>
      <c r="CJ62" s="573"/>
      <c r="CK62" s="573"/>
      <c r="CL62" s="573"/>
      <c r="CM62" s="573"/>
      <c r="CN62" s="573"/>
      <c r="CO62" s="573"/>
      <c r="CP62" s="573"/>
      <c r="CQ62" s="573"/>
      <c r="CR62" s="573"/>
      <c r="CS62" s="573"/>
      <c r="CT62" s="573"/>
      <c r="CU62" s="573"/>
      <c r="CV62" s="573"/>
      <c r="CW62" s="573"/>
      <c r="CX62" s="573"/>
      <c r="CY62" s="573"/>
      <c r="CZ62" s="573"/>
      <c r="DA62" s="573"/>
      <c r="DB62" s="573"/>
      <c r="DC62" s="573"/>
      <c r="DD62" s="573"/>
      <c r="DE62" s="573"/>
      <c r="DF62" s="573"/>
      <c r="DG62" s="573"/>
      <c r="DH62" s="573"/>
      <c r="DI62" s="573"/>
      <c r="DJ62" s="573"/>
      <c r="DK62" s="573"/>
      <c r="DL62" s="573"/>
      <c r="DM62" s="573"/>
      <c r="DN62" s="573"/>
      <c r="DO62" s="573"/>
      <c r="DP62" s="573"/>
      <c r="DQ62" s="573"/>
      <c r="DR62" s="573"/>
      <c r="DS62" s="573"/>
      <c r="DT62" s="573"/>
      <c r="DU62" s="573"/>
      <c r="DV62" s="573"/>
      <c r="DW62" s="573"/>
      <c r="DX62" s="573"/>
      <c r="DY62" s="573"/>
      <c r="DZ62" s="573"/>
      <c r="EA62" s="573"/>
      <c r="EB62" s="573"/>
      <c r="EC62" s="573"/>
      <c r="ED62" s="573"/>
      <c r="EE62" s="573"/>
      <c r="EF62" s="573"/>
      <c r="EG62" s="573"/>
      <c r="EH62" s="8"/>
      <c r="FA62" s="1" t="s">
        <v>204</v>
      </c>
    </row>
    <row r="63" spans="1:157" ht="13.5" customHeight="1" x14ac:dyDescent="0.15">
      <c r="A63" s="58"/>
      <c r="BE63" s="62"/>
      <c r="BF63" s="62"/>
      <c r="BG63" s="62"/>
      <c r="BH63" s="62"/>
      <c r="BI63" s="62"/>
      <c r="BJ63" s="62"/>
      <c r="BK63" s="8"/>
      <c r="BL63" s="62"/>
      <c r="BM63" s="2"/>
      <c r="BN63" s="2"/>
      <c r="BO63" s="2"/>
      <c r="BP63" s="2"/>
      <c r="BQ63" s="2"/>
      <c r="BR63" s="2"/>
      <c r="BS63" s="2"/>
      <c r="BT63" s="2"/>
      <c r="BU63" s="2"/>
      <c r="BV63" s="2"/>
      <c r="BW63" s="2"/>
      <c r="BX63" s="2"/>
      <c r="BY63" s="2"/>
      <c r="BZ63" s="2"/>
      <c r="CA63" s="2"/>
      <c r="CB63" s="2"/>
      <c r="CC63" s="2"/>
      <c r="CD63" s="2"/>
      <c r="CE63" s="8"/>
      <c r="CF63" s="7"/>
      <c r="CG63" s="2"/>
      <c r="CH63" s="14"/>
      <c r="CI63" s="14"/>
      <c r="CJ63" s="14"/>
      <c r="CK63" s="14"/>
      <c r="CL63" s="14"/>
      <c r="CM63" s="14"/>
      <c r="CN63" s="14"/>
      <c r="CO63" s="14"/>
      <c r="CP63" s="14"/>
      <c r="CQ63" s="14"/>
      <c r="CR63" s="14"/>
      <c r="CS63" s="13"/>
      <c r="CT63" s="13"/>
      <c r="CU63" s="13"/>
      <c r="CV63" s="13"/>
      <c r="CW63" s="13"/>
      <c r="CX63" s="13"/>
      <c r="CY63" s="13"/>
      <c r="CZ63" s="13"/>
      <c r="DA63" s="13"/>
      <c r="DB63" s="13"/>
      <c r="DC63" s="14"/>
      <c r="DD63" s="14"/>
      <c r="DE63" s="14"/>
      <c r="DF63" s="14"/>
      <c r="DG63" s="14"/>
      <c r="DH63" s="14"/>
      <c r="DI63" s="14"/>
      <c r="DJ63" s="14"/>
      <c r="DK63" s="14"/>
      <c r="DL63" s="14"/>
      <c r="DM63" s="14"/>
      <c r="DN63" s="14"/>
      <c r="DO63" s="14"/>
      <c r="DP63" s="14"/>
      <c r="DQ63" s="14"/>
      <c r="DR63" s="14"/>
      <c r="DS63" s="14"/>
      <c r="DT63" s="14"/>
      <c r="DU63" s="14"/>
      <c r="DV63" s="14"/>
      <c r="DW63" s="14"/>
      <c r="DX63" s="14"/>
      <c r="DY63" s="14"/>
      <c r="DZ63" s="14"/>
      <c r="EA63" s="14"/>
      <c r="EB63" s="14"/>
      <c r="EC63" s="14"/>
      <c r="ED63" s="14"/>
      <c r="EE63" s="14"/>
      <c r="EF63" s="14"/>
      <c r="EG63" s="2"/>
      <c r="EH63" s="8"/>
      <c r="FA63" s="1" t="s">
        <v>203</v>
      </c>
    </row>
    <row r="64" spans="1:157" ht="13.5" customHeight="1" x14ac:dyDescent="0.15">
      <c r="A64" s="58"/>
      <c r="BE64" s="62"/>
      <c r="BF64" s="62"/>
      <c r="BG64" s="62"/>
      <c r="BH64" s="62"/>
      <c r="BI64" s="62"/>
      <c r="BJ64" s="62"/>
      <c r="BK64" s="8"/>
      <c r="BL64" s="62"/>
      <c r="BM64" s="2"/>
      <c r="BN64" s="2"/>
      <c r="BO64" s="2"/>
      <c r="BP64" s="2"/>
      <c r="BQ64" s="2"/>
      <c r="BR64" s="2"/>
      <c r="BS64" s="2"/>
      <c r="BT64" s="2"/>
      <c r="BU64" s="2"/>
      <c r="BV64" s="2"/>
      <c r="BW64" s="2"/>
      <c r="BX64" s="2"/>
      <c r="BY64" s="2"/>
      <c r="BZ64" s="2"/>
      <c r="CA64" s="2"/>
      <c r="CB64" s="2"/>
      <c r="CC64" s="2"/>
      <c r="CD64" s="2"/>
      <c r="CE64" s="8"/>
      <c r="CF64" s="324" t="s">
        <v>29</v>
      </c>
      <c r="CG64" s="319"/>
      <c r="CH64" s="319"/>
      <c r="CI64" s="319"/>
      <c r="CJ64" s="319"/>
      <c r="CK64" s="319"/>
      <c r="CL64" s="319"/>
      <c r="CM64" s="319"/>
      <c r="CN64" s="319"/>
      <c r="CO64" s="319"/>
      <c r="CP64" s="319"/>
      <c r="CQ64" s="319"/>
      <c r="CR64" s="319"/>
      <c r="CS64" s="319"/>
      <c r="CT64" s="319"/>
      <c r="CU64" s="319"/>
      <c r="CV64" s="319"/>
      <c r="CW64" s="319"/>
      <c r="CX64" s="319"/>
      <c r="CY64" s="319"/>
      <c r="CZ64" s="319"/>
      <c r="DA64" s="319"/>
      <c r="DB64" s="319"/>
      <c r="DC64" s="319"/>
      <c r="DD64" s="320"/>
      <c r="DE64" s="523">
        <f>BL18</f>
        <v>0</v>
      </c>
      <c r="DF64" s="524"/>
      <c r="DG64" s="524"/>
      <c r="DH64" s="524"/>
      <c r="DI64" s="524"/>
      <c r="DJ64" s="524"/>
      <c r="DK64" s="524"/>
      <c r="DL64" s="524"/>
      <c r="DM64" s="524"/>
      <c r="DN64" s="524"/>
      <c r="DO64" s="524"/>
      <c r="DP64" s="524"/>
      <c r="DQ64" s="524"/>
      <c r="DR64" s="524"/>
      <c r="DS64" s="524"/>
      <c r="DT64" s="524"/>
      <c r="DU64" s="524"/>
      <c r="DV64" s="524"/>
      <c r="DW64" s="524"/>
      <c r="DX64" s="524"/>
      <c r="DY64" s="524"/>
      <c r="DZ64" s="524"/>
      <c r="EA64" s="524"/>
      <c r="EB64" s="524"/>
      <c r="EC64" s="524"/>
      <c r="ED64" s="524"/>
      <c r="EE64" s="524"/>
      <c r="EF64" s="524"/>
      <c r="EG64" s="524"/>
      <c r="EH64" s="525"/>
      <c r="FA64" s="1" t="s">
        <v>202</v>
      </c>
    </row>
    <row r="65" spans="1:157" ht="13.5" customHeight="1" x14ac:dyDescent="0.15">
      <c r="A65" s="58"/>
      <c r="BE65" s="62"/>
      <c r="BF65" s="62"/>
      <c r="BG65" s="62"/>
      <c r="BH65" s="62"/>
      <c r="BI65" s="62"/>
      <c r="BJ65" s="62"/>
      <c r="BK65" s="8"/>
      <c r="BL65" s="62"/>
      <c r="BM65" s="2"/>
      <c r="BN65" s="2"/>
      <c r="BO65" s="2"/>
      <c r="BP65" s="2"/>
      <c r="BQ65" s="2"/>
      <c r="BR65" s="2"/>
      <c r="BS65" s="2"/>
      <c r="BT65" s="2"/>
      <c r="BU65" s="2"/>
      <c r="BV65" s="2"/>
      <c r="BW65" s="2"/>
      <c r="BX65" s="2"/>
      <c r="BY65" s="2"/>
      <c r="BZ65" s="2"/>
      <c r="CA65" s="2"/>
      <c r="CB65" s="2"/>
      <c r="CC65" s="2"/>
      <c r="CD65" s="2"/>
      <c r="CE65" s="8"/>
      <c r="CF65" s="321"/>
      <c r="CG65" s="322"/>
      <c r="CH65" s="322"/>
      <c r="CI65" s="322"/>
      <c r="CJ65" s="322"/>
      <c r="CK65" s="322"/>
      <c r="CL65" s="322"/>
      <c r="CM65" s="322"/>
      <c r="CN65" s="322"/>
      <c r="CO65" s="322"/>
      <c r="CP65" s="322"/>
      <c r="CQ65" s="322"/>
      <c r="CR65" s="322"/>
      <c r="CS65" s="322"/>
      <c r="CT65" s="322"/>
      <c r="CU65" s="322"/>
      <c r="CV65" s="322"/>
      <c r="CW65" s="322"/>
      <c r="CX65" s="322"/>
      <c r="CY65" s="322"/>
      <c r="CZ65" s="322"/>
      <c r="DA65" s="322"/>
      <c r="DB65" s="322"/>
      <c r="DC65" s="322"/>
      <c r="DD65" s="323"/>
      <c r="DE65" s="493"/>
      <c r="DF65" s="494"/>
      <c r="DG65" s="494"/>
      <c r="DH65" s="494"/>
      <c r="DI65" s="494"/>
      <c r="DJ65" s="494"/>
      <c r="DK65" s="494"/>
      <c r="DL65" s="494"/>
      <c r="DM65" s="494"/>
      <c r="DN65" s="494"/>
      <c r="DO65" s="494"/>
      <c r="DP65" s="494"/>
      <c r="DQ65" s="494"/>
      <c r="DR65" s="494"/>
      <c r="DS65" s="494"/>
      <c r="DT65" s="494"/>
      <c r="DU65" s="494"/>
      <c r="DV65" s="494"/>
      <c r="DW65" s="494"/>
      <c r="DX65" s="494"/>
      <c r="DY65" s="494"/>
      <c r="DZ65" s="494"/>
      <c r="EA65" s="494"/>
      <c r="EB65" s="494"/>
      <c r="EC65" s="494"/>
      <c r="ED65" s="494"/>
      <c r="EE65" s="494"/>
      <c r="EF65" s="494"/>
      <c r="EG65" s="494"/>
      <c r="EH65" s="495"/>
      <c r="FA65" s="1" t="s">
        <v>201</v>
      </c>
    </row>
    <row r="66" spans="1:157" ht="13.5" customHeight="1" x14ac:dyDescent="0.15">
      <c r="A66" s="58"/>
      <c r="BE66" s="62"/>
      <c r="BF66" s="62"/>
      <c r="BG66" s="62"/>
      <c r="BH66" s="62"/>
      <c r="BI66" s="62"/>
      <c r="BJ66" s="62"/>
      <c r="BK66" s="8"/>
      <c r="BL66" s="62"/>
      <c r="BM66" s="2"/>
      <c r="BN66" s="2"/>
      <c r="BO66" s="2"/>
      <c r="BP66" s="2"/>
      <c r="BQ66" s="2"/>
      <c r="BR66" s="2"/>
      <c r="BT66" s="2"/>
      <c r="BU66" s="2"/>
      <c r="BV66" s="2"/>
      <c r="BW66" s="2"/>
      <c r="BX66" s="2"/>
      <c r="BY66" s="2"/>
      <c r="BZ66" s="2"/>
      <c r="CA66" s="2"/>
      <c r="CB66" s="2"/>
      <c r="CC66" s="2"/>
      <c r="CD66" s="2"/>
      <c r="CE66" s="8"/>
      <c r="CF66" s="325"/>
      <c r="CG66" s="326"/>
      <c r="CH66" s="326"/>
      <c r="CI66" s="326"/>
      <c r="CJ66" s="326"/>
      <c r="CK66" s="326"/>
      <c r="CL66" s="326"/>
      <c r="CM66" s="326"/>
      <c r="CN66" s="326"/>
      <c r="CO66" s="326"/>
      <c r="CP66" s="326"/>
      <c r="CQ66" s="326"/>
      <c r="CR66" s="326"/>
      <c r="CS66" s="326"/>
      <c r="CT66" s="326"/>
      <c r="CU66" s="326"/>
      <c r="CV66" s="326"/>
      <c r="CW66" s="326"/>
      <c r="CX66" s="326"/>
      <c r="CY66" s="326"/>
      <c r="CZ66" s="326"/>
      <c r="DA66" s="326"/>
      <c r="DB66" s="326"/>
      <c r="DC66" s="326"/>
      <c r="DD66" s="327"/>
      <c r="DE66" s="526"/>
      <c r="DF66" s="527"/>
      <c r="DG66" s="527"/>
      <c r="DH66" s="527"/>
      <c r="DI66" s="527"/>
      <c r="DJ66" s="527"/>
      <c r="DK66" s="527"/>
      <c r="DL66" s="527"/>
      <c r="DM66" s="527"/>
      <c r="DN66" s="527"/>
      <c r="DO66" s="527"/>
      <c r="DP66" s="527"/>
      <c r="DQ66" s="527"/>
      <c r="DR66" s="527"/>
      <c r="DS66" s="527"/>
      <c r="DT66" s="527"/>
      <c r="DU66" s="527"/>
      <c r="DV66" s="527"/>
      <c r="DW66" s="527"/>
      <c r="DX66" s="527"/>
      <c r="DY66" s="527"/>
      <c r="DZ66" s="527"/>
      <c r="EA66" s="527"/>
      <c r="EB66" s="527"/>
      <c r="EC66" s="527"/>
      <c r="ED66" s="527"/>
      <c r="EE66" s="527"/>
      <c r="EF66" s="527"/>
      <c r="EG66" s="527"/>
      <c r="EH66" s="528"/>
      <c r="FA66" s="1" t="s">
        <v>200</v>
      </c>
    </row>
    <row r="67" spans="1:157" ht="13.5" customHeight="1" x14ac:dyDescent="0.15">
      <c r="A67" s="58"/>
      <c r="BE67" s="62"/>
      <c r="BF67" s="62"/>
      <c r="BG67" s="62"/>
      <c r="BH67" s="62"/>
      <c r="BI67" s="62"/>
      <c r="BJ67" s="62"/>
      <c r="BK67" s="8"/>
      <c r="BL67" s="62"/>
      <c r="BM67" s="2"/>
      <c r="BN67" s="2"/>
      <c r="BO67" s="2"/>
      <c r="BP67" s="2"/>
      <c r="BQ67" s="2"/>
      <c r="BR67" s="2"/>
      <c r="BS67" s="2"/>
      <c r="BT67" s="2"/>
      <c r="BU67" s="2"/>
      <c r="BV67" s="2"/>
      <c r="BW67" s="2"/>
      <c r="BX67" s="2"/>
      <c r="BY67" s="2"/>
      <c r="BZ67" s="2"/>
      <c r="CA67" s="2"/>
      <c r="CB67" s="2"/>
      <c r="CC67" s="2"/>
      <c r="CD67" s="2"/>
      <c r="CE67" s="8"/>
      <c r="CF67" s="324" t="s">
        <v>29</v>
      </c>
      <c r="CG67" s="319"/>
      <c r="CH67" s="319"/>
      <c r="CI67" s="319"/>
      <c r="CJ67" s="319"/>
      <c r="CK67" s="319"/>
      <c r="CL67" s="319"/>
      <c r="CM67" s="319"/>
      <c r="CN67" s="319"/>
      <c r="CO67" s="319"/>
      <c r="CP67" s="319"/>
      <c r="CQ67" s="319"/>
      <c r="CR67" s="319"/>
      <c r="CS67" s="319"/>
      <c r="CT67" s="319"/>
      <c r="CU67" s="319"/>
      <c r="CV67" s="319"/>
      <c r="CW67" s="319"/>
      <c r="CX67" s="319"/>
      <c r="CY67" s="319"/>
      <c r="CZ67" s="319"/>
      <c r="DA67" s="319"/>
      <c r="DB67" s="319"/>
      <c r="DC67" s="319"/>
      <c r="DD67" s="320"/>
      <c r="DE67" s="523">
        <f>'2号表'!DE67+'3号表'!DE67+'4号表'!DE58+'5号表'!DE64</f>
        <v>18898</v>
      </c>
      <c r="DF67" s="524"/>
      <c r="DG67" s="524"/>
      <c r="DH67" s="524"/>
      <c r="DI67" s="524"/>
      <c r="DJ67" s="524"/>
      <c r="DK67" s="524"/>
      <c r="DL67" s="524"/>
      <c r="DM67" s="524"/>
      <c r="DN67" s="524"/>
      <c r="DO67" s="524"/>
      <c r="DP67" s="524"/>
      <c r="DQ67" s="524"/>
      <c r="DR67" s="524"/>
      <c r="DS67" s="524"/>
      <c r="DT67" s="524"/>
      <c r="DU67" s="524"/>
      <c r="DV67" s="524"/>
      <c r="DW67" s="524"/>
      <c r="DX67" s="524"/>
      <c r="DY67" s="524"/>
      <c r="DZ67" s="524"/>
      <c r="EA67" s="524"/>
      <c r="EB67" s="524"/>
      <c r="EC67" s="524"/>
      <c r="ED67" s="524"/>
      <c r="EE67" s="524"/>
      <c r="EF67" s="524"/>
      <c r="EG67" s="524"/>
      <c r="EH67" s="525"/>
      <c r="FA67" s="1" t="s">
        <v>199</v>
      </c>
    </row>
    <row r="68" spans="1:157" ht="13.5" customHeight="1" x14ac:dyDescent="0.15">
      <c r="A68" s="58"/>
      <c r="B68" s="59"/>
      <c r="C68" s="59"/>
      <c r="D68" s="59"/>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2"/>
      <c r="AW68" s="62"/>
      <c r="AX68" s="62"/>
      <c r="AY68" s="62"/>
      <c r="AZ68" s="62"/>
      <c r="BA68" s="62"/>
      <c r="BB68" s="62"/>
      <c r="BC68" s="62"/>
      <c r="BD68" s="62"/>
      <c r="BE68" s="62"/>
      <c r="BF68" s="62"/>
      <c r="BG68" s="62"/>
      <c r="BH68" s="62"/>
      <c r="BI68" s="62"/>
      <c r="BJ68" s="62"/>
      <c r="BK68" s="8"/>
      <c r="BL68" s="62"/>
      <c r="BM68" s="2"/>
      <c r="BN68" s="2"/>
      <c r="BO68" s="2"/>
      <c r="BP68" s="2"/>
      <c r="BQ68" s="2"/>
      <c r="BR68" s="2"/>
      <c r="BS68" s="2"/>
      <c r="BT68" s="2"/>
      <c r="BU68" s="2"/>
      <c r="BV68" s="2"/>
      <c r="BW68" s="2"/>
      <c r="BX68" s="2"/>
      <c r="BY68" s="2"/>
      <c r="BZ68" s="2"/>
      <c r="CA68" s="2"/>
      <c r="CB68" s="2"/>
      <c r="CC68" s="2"/>
      <c r="CD68" s="2"/>
      <c r="CE68" s="8"/>
      <c r="CF68" s="321"/>
      <c r="CG68" s="322"/>
      <c r="CH68" s="322"/>
      <c r="CI68" s="322"/>
      <c r="CJ68" s="322"/>
      <c r="CK68" s="322"/>
      <c r="CL68" s="322"/>
      <c r="CM68" s="322"/>
      <c r="CN68" s="322"/>
      <c r="CO68" s="322"/>
      <c r="CP68" s="322"/>
      <c r="CQ68" s="322"/>
      <c r="CR68" s="322"/>
      <c r="CS68" s="322"/>
      <c r="CT68" s="322"/>
      <c r="CU68" s="322"/>
      <c r="CV68" s="322"/>
      <c r="CW68" s="322"/>
      <c r="CX68" s="322"/>
      <c r="CY68" s="322"/>
      <c r="CZ68" s="322"/>
      <c r="DA68" s="322"/>
      <c r="DB68" s="322"/>
      <c r="DC68" s="322"/>
      <c r="DD68" s="323"/>
      <c r="DE68" s="493"/>
      <c r="DF68" s="494"/>
      <c r="DG68" s="494"/>
      <c r="DH68" s="494"/>
      <c r="DI68" s="494"/>
      <c r="DJ68" s="494"/>
      <c r="DK68" s="494"/>
      <c r="DL68" s="494"/>
      <c r="DM68" s="494"/>
      <c r="DN68" s="494"/>
      <c r="DO68" s="494"/>
      <c r="DP68" s="494"/>
      <c r="DQ68" s="494"/>
      <c r="DR68" s="494"/>
      <c r="DS68" s="494"/>
      <c r="DT68" s="494"/>
      <c r="DU68" s="494"/>
      <c r="DV68" s="494"/>
      <c r="DW68" s="494"/>
      <c r="DX68" s="494"/>
      <c r="DY68" s="494"/>
      <c r="DZ68" s="494"/>
      <c r="EA68" s="494"/>
      <c r="EB68" s="494"/>
      <c r="EC68" s="494"/>
      <c r="ED68" s="494"/>
      <c r="EE68" s="494"/>
      <c r="EF68" s="494"/>
      <c r="EG68" s="494"/>
      <c r="EH68" s="495"/>
      <c r="FA68" s="1" t="s">
        <v>198</v>
      </c>
    </row>
    <row r="69" spans="1:157" ht="13.5" customHeight="1" x14ac:dyDescent="0.15">
      <c r="A69" s="60"/>
      <c r="B69" s="61"/>
      <c r="C69" s="61"/>
      <c r="D69" s="61"/>
      <c r="E69" s="63"/>
      <c r="F69" s="63"/>
      <c r="G69" s="63"/>
      <c r="H69" s="63"/>
      <c r="I69" s="63"/>
      <c r="J69" s="63"/>
      <c r="K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c r="AO69" s="63"/>
      <c r="AP69" s="63"/>
      <c r="AQ69" s="63"/>
      <c r="AR69" s="63"/>
      <c r="AS69" s="63"/>
      <c r="AT69" s="63"/>
      <c r="AU69" s="63"/>
      <c r="AV69" s="63"/>
      <c r="AW69" s="63"/>
      <c r="AX69" s="63"/>
      <c r="AY69" s="63"/>
      <c r="AZ69" s="63"/>
      <c r="BA69" s="63"/>
      <c r="BB69" s="63"/>
      <c r="BC69" s="63"/>
      <c r="BD69" s="63"/>
      <c r="BE69" s="63"/>
      <c r="BF69" s="63"/>
      <c r="BG69" s="63"/>
      <c r="BH69" s="15"/>
      <c r="BI69" s="15"/>
      <c r="BJ69" s="63"/>
      <c r="BK69" s="12"/>
      <c r="BL69" s="63"/>
      <c r="BM69" s="11"/>
      <c r="BN69" s="11"/>
      <c r="BO69" s="11"/>
      <c r="BP69" s="11"/>
      <c r="BQ69" s="11"/>
      <c r="BR69" s="11"/>
      <c r="BS69" s="11"/>
      <c r="BT69" s="11"/>
      <c r="BU69" s="11"/>
      <c r="BV69" s="11"/>
      <c r="BW69" s="11"/>
      <c r="BX69" s="11"/>
      <c r="BY69" s="11"/>
      <c r="BZ69" s="11"/>
      <c r="CA69" s="11"/>
      <c r="CB69" s="11"/>
      <c r="CC69" s="11"/>
      <c r="CD69" s="11"/>
      <c r="CE69" s="12"/>
      <c r="CF69" s="325"/>
      <c r="CG69" s="326"/>
      <c r="CH69" s="326"/>
      <c r="CI69" s="326"/>
      <c r="CJ69" s="326"/>
      <c r="CK69" s="326"/>
      <c r="CL69" s="326"/>
      <c r="CM69" s="326"/>
      <c r="CN69" s="326"/>
      <c r="CO69" s="326"/>
      <c r="CP69" s="326"/>
      <c r="CQ69" s="326"/>
      <c r="CR69" s="326"/>
      <c r="CS69" s="326"/>
      <c r="CT69" s="326"/>
      <c r="CU69" s="326"/>
      <c r="CV69" s="326"/>
      <c r="CW69" s="326"/>
      <c r="CX69" s="326"/>
      <c r="CY69" s="326"/>
      <c r="CZ69" s="326"/>
      <c r="DA69" s="326"/>
      <c r="DB69" s="326"/>
      <c r="DC69" s="326"/>
      <c r="DD69" s="327"/>
      <c r="DE69" s="526"/>
      <c r="DF69" s="527"/>
      <c r="DG69" s="527"/>
      <c r="DH69" s="527"/>
      <c r="DI69" s="527"/>
      <c r="DJ69" s="527"/>
      <c r="DK69" s="527"/>
      <c r="DL69" s="527"/>
      <c r="DM69" s="527"/>
      <c r="DN69" s="527"/>
      <c r="DO69" s="527"/>
      <c r="DP69" s="527"/>
      <c r="DQ69" s="527"/>
      <c r="DR69" s="527"/>
      <c r="DS69" s="527"/>
      <c r="DT69" s="527"/>
      <c r="DU69" s="527"/>
      <c r="DV69" s="527"/>
      <c r="DW69" s="527"/>
      <c r="DX69" s="527"/>
      <c r="DY69" s="527"/>
      <c r="DZ69" s="527"/>
      <c r="EA69" s="527"/>
      <c r="EB69" s="527"/>
      <c r="EC69" s="527"/>
      <c r="ED69" s="527"/>
      <c r="EE69" s="527"/>
      <c r="EF69" s="527"/>
      <c r="EG69" s="527"/>
      <c r="EH69" s="528"/>
      <c r="FA69" s="1" t="s">
        <v>197</v>
      </c>
    </row>
    <row r="70" spans="1:157" ht="17.25" x14ac:dyDescent="0.15">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FA70" s="1" t="s">
        <v>196</v>
      </c>
    </row>
    <row r="71" spans="1:157" x14ac:dyDescent="0.15">
      <c r="FA71" s="1" t="s">
        <v>195</v>
      </c>
    </row>
    <row r="72" spans="1:157" x14ac:dyDescent="0.15">
      <c r="FA72" s="1" t="s">
        <v>194</v>
      </c>
    </row>
    <row r="73" spans="1:157" x14ac:dyDescent="0.15">
      <c r="FA73" s="1" t="s">
        <v>193</v>
      </c>
    </row>
    <row r="74" spans="1:157" x14ac:dyDescent="0.15">
      <c r="FA74" s="1" t="s">
        <v>192</v>
      </c>
    </row>
    <row r="75" spans="1:157" x14ac:dyDescent="0.15">
      <c r="FA75" s="1" t="s">
        <v>191</v>
      </c>
    </row>
    <row r="76" spans="1:157" x14ac:dyDescent="0.15">
      <c r="FA76" s="1" t="s">
        <v>190</v>
      </c>
    </row>
    <row r="77" spans="1:157" x14ac:dyDescent="0.15">
      <c r="FA77" s="1" t="s">
        <v>189</v>
      </c>
    </row>
    <row r="78" spans="1:157" x14ac:dyDescent="0.15">
      <c r="FA78" s="1" t="s">
        <v>188</v>
      </c>
    </row>
    <row r="79" spans="1:157" x14ac:dyDescent="0.15">
      <c r="FA79" s="1" t="s">
        <v>187</v>
      </c>
    </row>
    <row r="80" spans="1:157" x14ac:dyDescent="0.15">
      <c r="FA80" s="1" t="s">
        <v>186</v>
      </c>
    </row>
    <row r="81" spans="157:157" x14ac:dyDescent="0.15">
      <c r="FA81" s="1" t="s">
        <v>185</v>
      </c>
    </row>
    <row r="82" spans="157:157" x14ac:dyDescent="0.15">
      <c r="FA82" s="1" t="s">
        <v>184</v>
      </c>
    </row>
    <row r="83" spans="157:157" x14ac:dyDescent="0.15">
      <c r="FA83" s="1" t="s">
        <v>183</v>
      </c>
    </row>
    <row r="84" spans="157:157" x14ac:dyDescent="0.15">
      <c r="FA84" s="1" t="s">
        <v>182</v>
      </c>
    </row>
    <row r="85" spans="157:157" x14ac:dyDescent="0.15">
      <c r="FA85" s="1" t="s">
        <v>181</v>
      </c>
    </row>
    <row r="86" spans="157:157" x14ac:dyDescent="0.15">
      <c r="FA86" s="1" t="s">
        <v>180</v>
      </c>
    </row>
    <row r="87" spans="157:157" x14ac:dyDescent="0.15">
      <c r="FA87" s="1" t="s">
        <v>179</v>
      </c>
    </row>
    <row r="88" spans="157:157" x14ac:dyDescent="0.15">
      <c r="FA88" s="1" t="s">
        <v>178</v>
      </c>
    </row>
    <row r="89" spans="157:157" x14ac:dyDescent="0.15">
      <c r="FA89" s="1" t="s">
        <v>177</v>
      </c>
    </row>
    <row r="90" spans="157:157" x14ac:dyDescent="0.15">
      <c r="FA90" s="1" t="s">
        <v>176</v>
      </c>
    </row>
    <row r="91" spans="157:157" x14ac:dyDescent="0.15">
      <c r="FA91" s="1" t="s">
        <v>175</v>
      </c>
    </row>
    <row r="92" spans="157:157" x14ac:dyDescent="0.15">
      <c r="FA92" s="1" t="s">
        <v>174</v>
      </c>
    </row>
    <row r="93" spans="157:157" x14ac:dyDescent="0.15">
      <c r="FA93" s="1" t="s">
        <v>173</v>
      </c>
    </row>
    <row r="94" spans="157:157" x14ac:dyDescent="0.15">
      <c r="FA94" s="1" t="s">
        <v>172</v>
      </c>
    </row>
    <row r="95" spans="157:157" x14ac:dyDescent="0.15">
      <c r="FA95" s="1" t="s">
        <v>171</v>
      </c>
    </row>
    <row r="96" spans="157:157" x14ac:dyDescent="0.15">
      <c r="FA96" s="1" t="s">
        <v>170</v>
      </c>
    </row>
    <row r="97" spans="157:157" x14ac:dyDescent="0.15">
      <c r="FA97" s="1" t="s">
        <v>169</v>
      </c>
    </row>
    <row r="98" spans="157:157" x14ac:dyDescent="0.15">
      <c r="FA98" s="1" t="s">
        <v>168</v>
      </c>
    </row>
    <row r="99" spans="157:157" x14ac:dyDescent="0.15">
      <c r="FA99" s="1" t="s">
        <v>167</v>
      </c>
    </row>
    <row r="100" spans="157:157" x14ac:dyDescent="0.15">
      <c r="FA100" s="1" t="s">
        <v>166</v>
      </c>
    </row>
    <row r="101" spans="157:157" x14ac:dyDescent="0.15">
      <c r="FA101" s="1" t="s">
        <v>165</v>
      </c>
    </row>
    <row r="102" spans="157:157" x14ac:dyDescent="0.15">
      <c r="FA102" s="1" t="s">
        <v>164</v>
      </c>
    </row>
    <row r="103" spans="157:157" x14ac:dyDescent="0.15">
      <c r="FA103" s="1" t="s">
        <v>163</v>
      </c>
    </row>
    <row r="104" spans="157:157" x14ac:dyDescent="0.15">
      <c r="FA104" s="1" t="s">
        <v>162</v>
      </c>
    </row>
    <row r="105" spans="157:157" x14ac:dyDescent="0.15">
      <c r="FA105" s="1" t="s">
        <v>161</v>
      </c>
    </row>
    <row r="106" spans="157:157" x14ac:dyDescent="0.15">
      <c r="FA106" s="1" t="s">
        <v>160</v>
      </c>
    </row>
    <row r="107" spans="157:157" x14ac:dyDescent="0.15">
      <c r="FA107" s="1" t="s">
        <v>159</v>
      </c>
    </row>
    <row r="108" spans="157:157" x14ac:dyDescent="0.15">
      <c r="FA108" s="1" t="s">
        <v>158</v>
      </c>
    </row>
    <row r="109" spans="157:157" x14ac:dyDescent="0.15">
      <c r="FA109" s="1" t="s">
        <v>157</v>
      </c>
    </row>
    <row r="110" spans="157:157" x14ac:dyDescent="0.15">
      <c r="FA110" s="1" t="s">
        <v>156</v>
      </c>
    </row>
    <row r="111" spans="157:157" x14ac:dyDescent="0.15">
      <c r="FA111" s="1" t="s">
        <v>155</v>
      </c>
    </row>
    <row r="112" spans="157:157" x14ac:dyDescent="0.15">
      <c r="FA112" s="1" t="s">
        <v>154</v>
      </c>
    </row>
    <row r="113" spans="157:157" x14ac:dyDescent="0.15">
      <c r="FA113" s="1" t="s">
        <v>153</v>
      </c>
    </row>
    <row r="114" spans="157:157" x14ac:dyDescent="0.15">
      <c r="FA114" s="1" t="s">
        <v>152</v>
      </c>
    </row>
    <row r="115" spans="157:157" x14ac:dyDescent="0.15">
      <c r="FA115" s="1" t="s">
        <v>151</v>
      </c>
    </row>
    <row r="116" spans="157:157" x14ac:dyDescent="0.15">
      <c r="FA116" s="1" t="s">
        <v>150</v>
      </c>
    </row>
    <row r="117" spans="157:157" x14ac:dyDescent="0.15">
      <c r="FA117" s="1" t="s">
        <v>149</v>
      </c>
    </row>
    <row r="118" spans="157:157" x14ac:dyDescent="0.15">
      <c r="FA118" s="1" t="s">
        <v>148</v>
      </c>
    </row>
    <row r="119" spans="157:157" x14ac:dyDescent="0.15">
      <c r="FA119" s="1" t="s">
        <v>147</v>
      </c>
    </row>
    <row r="120" spans="157:157" x14ac:dyDescent="0.15">
      <c r="FA120" s="1" t="s">
        <v>146</v>
      </c>
    </row>
    <row r="121" spans="157:157" x14ac:dyDescent="0.15">
      <c r="FA121" s="1" t="s">
        <v>145</v>
      </c>
    </row>
    <row r="122" spans="157:157" x14ac:dyDescent="0.15">
      <c r="FA122" s="1" t="s">
        <v>144</v>
      </c>
    </row>
    <row r="123" spans="157:157" x14ac:dyDescent="0.15">
      <c r="FA123" s="1" t="s">
        <v>143</v>
      </c>
    </row>
    <row r="124" spans="157:157" x14ac:dyDescent="0.15">
      <c r="FA124" s="1" t="s">
        <v>142</v>
      </c>
    </row>
    <row r="125" spans="157:157" x14ac:dyDescent="0.15">
      <c r="FA125" s="1" t="s">
        <v>141</v>
      </c>
    </row>
    <row r="126" spans="157:157" x14ac:dyDescent="0.15">
      <c r="FA126" s="1" t="s">
        <v>140</v>
      </c>
    </row>
    <row r="127" spans="157:157" x14ac:dyDescent="0.15">
      <c r="FA127" s="1" t="s">
        <v>139</v>
      </c>
    </row>
    <row r="128" spans="157:157" x14ac:dyDescent="0.15">
      <c r="FA128" s="1" t="s">
        <v>138</v>
      </c>
    </row>
    <row r="129" spans="157:157" x14ac:dyDescent="0.15">
      <c r="FA129" s="1" t="s">
        <v>137</v>
      </c>
    </row>
    <row r="130" spans="157:157" x14ac:dyDescent="0.15">
      <c r="FA130" s="1" t="s">
        <v>136</v>
      </c>
    </row>
    <row r="131" spans="157:157" x14ac:dyDescent="0.15">
      <c r="FA131" s="1" t="s">
        <v>135</v>
      </c>
    </row>
    <row r="132" spans="157:157" x14ac:dyDescent="0.15">
      <c r="FA132" s="1" t="s">
        <v>134</v>
      </c>
    </row>
    <row r="133" spans="157:157" x14ac:dyDescent="0.15">
      <c r="FA133" s="1" t="s">
        <v>133</v>
      </c>
    </row>
    <row r="134" spans="157:157" x14ac:dyDescent="0.15">
      <c r="FA134" s="1" t="s">
        <v>132</v>
      </c>
    </row>
    <row r="135" spans="157:157" x14ac:dyDescent="0.15">
      <c r="FA135" s="1" t="s">
        <v>131</v>
      </c>
    </row>
    <row r="136" spans="157:157" x14ac:dyDescent="0.15">
      <c r="FA136" s="1" t="s">
        <v>130</v>
      </c>
    </row>
    <row r="137" spans="157:157" x14ac:dyDescent="0.15">
      <c r="FA137" s="1" t="s">
        <v>129</v>
      </c>
    </row>
    <row r="138" spans="157:157" x14ac:dyDescent="0.15">
      <c r="FA138" s="1" t="s">
        <v>128</v>
      </c>
    </row>
    <row r="139" spans="157:157" x14ac:dyDescent="0.15">
      <c r="FA139" s="1" t="s">
        <v>127</v>
      </c>
    </row>
    <row r="140" spans="157:157" x14ac:dyDescent="0.15">
      <c r="FA140" s="1" t="s">
        <v>126</v>
      </c>
    </row>
    <row r="141" spans="157:157" x14ac:dyDescent="0.15">
      <c r="FA141" s="1" t="s">
        <v>125</v>
      </c>
    </row>
    <row r="142" spans="157:157" x14ac:dyDescent="0.15">
      <c r="FA142" s="1" t="s">
        <v>124</v>
      </c>
    </row>
    <row r="143" spans="157:157" x14ac:dyDescent="0.15">
      <c r="FA143" s="1" t="s">
        <v>123</v>
      </c>
    </row>
    <row r="144" spans="157:157" x14ac:dyDescent="0.15">
      <c r="FA144" s="1" t="s">
        <v>122</v>
      </c>
    </row>
    <row r="145" spans="157:157" x14ac:dyDescent="0.15">
      <c r="FA145" s="1" t="s">
        <v>121</v>
      </c>
    </row>
    <row r="146" spans="157:157" x14ac:dyDescent="0.15">
      <c r="FA146" s="1" t="s">
        <v>120</v>
      </c>
    </row>
    <row r="147" spans="157:157" x14ac:dyDescent="0.15">
      <c r="FA147" s="1" t="s">
        <v>119</v>
      </c>
    </row>
    <row r="148" spans="157:157" x14ac:dyDescent="0.15">
      <c r="FA148" s="1" t="s">
        <v>118</v>
      </c>
    </row>
    <row r="149" spans="157:157" x14ac:dyDescent="0.15">
      <c r="FA149" s="1" t="s">
        <v>117</v>
      </c>
    </row>
    <row r="150" spans="157:157" x14ac:dyDescent="0.15">
      <c r="FA150" s="1" t="s">
        <v>116</v>
      </c>
    </row>
    <row r="151" spans="157:157" x14ac:dyDescent="0.15">
      <c r="FA151" s="1" t="s">
        <v>115</v>
      </c>
    </row>
    <row r="152" spans="157:157" x14ac:dyDescent="0.15">
      <c r="FA152" s="1" t="s">
        <v>114</v>
      </c>
    </row>
    <row r="153" spans="157:157" x14ac:dyDescent="0.15">
      <c r="FA153" s="1" t="s">
        <v>113</v>
      </c>
    </row>
    <row r="154" spans="157:157" x14ac:dyDescent="0.15">
      <c r="FA154" s="1" t="s">
        <v>112</v>
      </c>
    </row>
    <row r="155" spans="157:157" x14ac:dyDescent="0.15">
      <c r="FA155" s="1" t="s">
        <v>111</v>
      </c>
    </row>
    <row r="156" spans="157:157" x14ac:dyDescent="0.15">
      <c r="FA156" s="1" t="s">
        <v>110</v>
      </c>
    </row>
    <row r="157" spans="157:157" x14ac:dyDescent="0.15">
      <c r="FA157" s="1" t="s">
        <v>109</v>
      </c>
    </row>
    <row r="158" spans="157:157" x14ac:dyDescent="0.15">
      <c r="FA158" s="1" t="s">
        <v>108</v>
      </c>
    </row>
    <row r="159" spans="157:157" x14ac:dyDescent="0.15">
      <c r="FA159" s="1" t="s">
        <v>107</v>
      </c>
    </row>
    <row r="160" spans="157:157" x14ac:dyDescent="0.15">
      <c r="FA160" s="1" t="s">
        <v>106</v>
      </c>
    </row>
    <row r="161" spans="157:157" x14ac:dyDescent="0.15">
      <c r="FA161" s="1" t="s">
        <v>105</v>
      </c>
    </row>
    <row r="162" spans="157:157" x14ac:dyDescent="0.15">
      <c r="FA162" s="1" t="s">
        <v>104</v>
      </c>
    </row>
    <row r="163" spans="157:157" x14ac:dyDescent="0.15">
      <c r="FA163" s="1" t="s">
        <v>103</v>
      </c>
    </row>
    <row r="164" spans="157:157" x14ac:dyDescent="0.15">
      <c r="FA164" s="1" t="s">
        <v>102</v>
      </c>
    </row>
    <row r="165" spans="157:157" x14ac:dyDescent="0.15">
      <c r="FA165" s="1" t="s">
        <v>101</v>
      </c>
    </row>
    <row r="166" spans="157:157" x14ac:dyDescent="0.15">
      <c r="FA166" s="1" t="s">
        <v>100</v>
      </c>
    </row>
    <row r="167" spans="157:157" x14ac:dyDescent="0.15">
      <c r="FA167" s="1" t="s">
        <v>99</v>
      </c>
    </row>
    <row r="168" spans="157:157" x14ac:dyDescent="0.15">
      <c r="FA168" s="1" t="s">
        <v>98</v>
      </c>
    </row>
    <row r="169" spans="157:157" x14ac:dyDescent="0.15">
      <c r="FA169" s="1" t="s">
        <v>97</v>
      </c>
    </row>
    <row r="170" spans="157:157" x14ac:dyDescent="0.15">
      <c r="FA170" s="1" t="s">
        <v>96</v>
      </c>
    </row>
    <row r="171" spans="157:157" x14ac:dyDescent="0.15">
      <c r="FA171" s="1" t="s">
        <v>95</v>
      </c>
    </row>
    <row r="172" spans="157:157" x14ac:dyDescent="0.15">
      <c r="FA172" s="1" t="s">
        <v>94</v>
      </c>
    </row>
    <row r="173" spans="157:157" x14ac:dyDescent="0.15">
      <c r="FA173" s="1" t="s">
        <v>93</v>
      </c>
    </row>
    <row r="174" spans="157:157" x14ac:dyDescent="0.15">
      <c r="FA174" s="1" t="s">
        <v>92</v>
      </c>
    </row>
    <row r="175" spans="157:157" x14ac:dyDescent="0.15">
      <c r="FA175" s="1" t="s">
        <v>91</v>
      </c>
    </row>
    <row r="176" spans="157:157" x14ac:dyDescent="0.15">
      <c r="FA176" s="1" t="s">
        <v>90</v>
      </c>
    </row>
    <row r="177" spans="157:157" x14ac:dyDescent="0.15">
      <c r="FA177" s="1" t="s">
        <v>89</v>
      </c>
    </row>
    <row r="178" spans="157:157" x14ac:dyDescent="0.15">
      <c r="FA178" s="1" t="s">
        <v>88</v>
      </c>
    </row>
    <row r="179" spans="157:157" x14ac:dyDescent="0.15">
      <c r="FA179" s="1" t="s">
        <v>87</v>
      </c>
    </row>
    <row r="180" spans="157:157" x14ac:dyDescent="0.15">
      <c r="FA180" s="1" t="s">
        <v>86</v>
      </c>
    </row>
    <row r="181" spans="157:157" x14ac:dyDescent="0.15">
      <c r="FA181" s="1" t="s">
        <v>85</v>
      </c>
    </row>
    <row r="182" spans="157:157" x14ac:dyDescent="0.15">
      <c r="FA182" s="1" t="s">
        <v>84</v>
      </c>
    </row>
    <row r="183" spans="157:157" x14ac:dyDescent="0.15">
      <c r="FA183" s="1" t="s">
        <v>83</v>
      </c>
    </row>
    <row r="184" spans="157:157" x14ac:dyDescent="0.15">
      <c r="FA184" s="1" t="s">
        <v>82</v>
      </c>
    </row>
    <row r="185" spans="157:157" x14ac:dyDescent="0.15">
      <c r="FA185" s="1" t="s">
        <v>81</v>
      </c>
    </row>
    <row r="186" spans="157:157" x14ac:dyDescent="0.15">
      <c r="FA186" s="1" t="s">
        <v>80</v>
      </c>
    </row>
    <row r="187" spans="157:157" x14ac:dyDescent="0.15">
      <c r="FA187" s="1" t="s">
        <v>79</v>
      </c>
    </row>
    <row r="188" spans="157:157" x14ac:dyDescent="0.15">
      <c r="FA188" s="1" t="s">
        <v>78</v>
      </c>
    </row>
    <row r="189" spans="157:157" x14ac:dyDescent="0.15">
      <c r="FA189" s="1" t="s">
        <v>77</v>
      </c>
    </row>
    <row r="190" spans="157:157" x14ac:dyDescent="0.15">
      <c r="FA190" s="1" t="s">
        <v>76</v>
      </c>
    </row>
    <row r="191" spans="157:157" x14ac:dyDescent="0.15">
      <c r="FA191" s="1" t="s">
        <v>75</v>
      </c>
    </row>
    <row r="192" spans="157:157" x14ac:dyDescent="0.15">
      <c r="FA192" s="1" t="s">
        <v>74</v>
      </c>
    </row>
    <row r="193" spans="157:157" x14ac:dyDescent="0.15">
      <c r="FA193" s="1" t="s">
        <v>73</v>
      </c>
    </row>
    <row r="194" spans="157:157" x14ac:dyDescent="0.15">
      <c r="FA194" s="1" t="s">
        <v>72</v>
      </c>
    </row>
    <row r="195" spans="157:157" x14ac:dyDescent="0.15">
      <c r="FA195" s="1" t="s">
        <v>71</v>
      </c>
    </row>
    <row r="196" spans="157:157" x14ac:dyDescent="0.15">
      <c r="FA196" s="1" t="s">
        <v>70</v>
      </c>
    </row>
    <row r="197" spans="157:157" x14ac:dyDescent="0.15">
      <c r="FA197" s="1" t="s">
        <v>69</v>
      </c>
    </row>
    <row r="198" spans="157:157" x14ac:dyDescent="0.15">
      <c r="FA198" s="1" t="s">
        <v>68</v>
      </c>
    </row>
    <row r="199" spans="157:157" x14ac:dyDescent="0.15">
      <c r="FA199" s="1" t="s">
        <v>67</v>
      </c>
    </row>
    <row r="200" spans="157:157" x14ac:dyDescent="0.15">
      <c r="FA200" s="1" t="s">
        <v>66</v>
      </c>
    </row>
    <row r="201" spans="157:157" x14ac:dyDescent="0.15">
      <c r="FA201" s="1" t="s">
        <v>65</v>
      </c>
    </row>
    <row r="202" spans="157:157" x14ac:dyDescent="0.15">
      <c r="FA202" s="1" t="s">
        <v>64</v>
      </c>
    </row>
    <row r="203" spans="157:157" x14ac:dyDescent="0.15">
      <c r="FA203" s="1" t="s">
        <v>63</v>
      </c>
    </row>
    <row r="204" spans="157:157" x14ac:dyDescent="0.15">
      <c r="FA204" s="1" t="s">
        <v>62</v>
      </c>
    </row>
    <row r="205" spans="157:157" x14ac:dyDescent="0.15">
      <c r="FA205" s="1" t="s">
        <v>61</v>
      </c>
    </row>
    <row r="206" spans="157:157" x14ac:dyDescent="0.15">
      <c r="FA206" s="1" t="s">
        <v>60</v>
      </c>
    </row>
    <row r="207" spans="157:157" x14ac:dyDescent="0.15">
      <c r="FA207" s="1" t="s">
        <v>59</v>
      </c>
    </row>
    <row r="208" spans="157:157" x14ac:dyDescent="0.15">
      <c r="FA208" s="1" t="s">
        <v>58</v>
      </c>
    </row>
    <row r="209" spans="157:157" x14ac:dyDescent="0.15">
      <c r="FA209" s="1" t="s">
        <v>57</v>
      </c>
    </row>
    <row r="210" spans="157:157" x14ac:dyDescent="0.15">
      <c r="FA210" s="1" t="s">
        <v>56</v>
      </c>
    </row>
    <row r="211" spans="157:157" x14ac:dyDescent="0.15">
      <c r="FA211" s="1" t="s">
        <v>55</v>
      </c>
    </row>
    <row r="212" spans="157:157" x14ac:dyDescent="0.15">
      <c r="FA212" s="1" t="s">
        <v>54</v>
      </c>
    </row>
    <row r="213" spans="157:157" x14ac:dyDescent="0.15">
      <c r="FA213" s="1" t="s">
        <v>53</v>
      </c>
    </row>
    <row r="214" spans="157:157" x14ac:dyDescent="0.15">
      <c r="FA214" s="1" t="s">
        <v>52</v>
      </c>
    </row>
    <row r="215" spans="157:157" x14ac:dyDescent="0.15">
      <c r="FA215" s="1" t="s">
        <v>51</v>
      </c>
    </row>
    <row r="216" spans="157:157" x14ac:dyDescent="0.15">
      <c r="FA216" s="1" t="s">
        <v>50</v>
      </c>
    </row>
    <row r="217" spans="157:157" x14ac:dyDescent="0.15">
      <c r="FA217" s="1" t="s">
        <v>49</v>
      </c>
    </row>
    <row r="218" spans="157:157" x14ac:dyDescent="0.15">
      <c r="FA218" s="1" t="s">
        <v>48</v>
      </c>
    </row>
    <row r="219" spans="157:157" x14ac:dyDescent="0.15">
      <c r="FA219" s="1" t="s">
        <v>47</v>
      </c>
    </row>
    <row r="220" spans="157:157" x14ac:dyDescent="0.15">
      <c r="FA220" s="1" t="s">
        <v>46</v>
      </c>
    </row>
    <row r="221" spans="157:157" x14ac:dyDescent="0.15">
      <c r="FA221" s="1" t="s">
        <v>45</v>
      </c>
    </row>
  </sheetData>
  <sheetProtection formatCells="0"/>
  <mergeCells count="27">
    <mergeCell ref="A1:T2"/>
    <mergeCell ref="CJ3:CO5"/>
    <mergeCell ref="CP3:DA5"/>
    <mergeCell ref="CF12:EH14"/>
    <mergeCell ref="A9:Q11"/>
    <mergeCell ref="R9:EH11"/>
    <mergeCell ref="DB3:DJ5"/>
    <mergeCell ref="DK3:EH5"/>
    <mergeCell ref="CJ6:CO8"/>
    <mergeCell ref="CP6:DA8"/>
    <mergeCell ref="DB6:DJ8"/>
    <mergeCell ref="DK6:EH8"/>
    <mergeCell ref="A12:BK14"/>
    <mergeCell ref="A4:CI7"/>
    <mergeCell ref="BL12:CE14"/>
    <mergeCell ref="CF64:DD66"/>
    <mergeCell ref="DE64:EH66"/>
    <mergeCell ref="CF67:DD69"/>
    <mergeCell ref="DE67:EH69"/>
    <mergeCell ref="E23:X24"/>
    <mergeCell ref="CG16:EG62"/>
    <mergeCell ref="E25:BH32"/>
    <mergeCell ref="C19:D20"/>
    <mergeCell ref="E19:BB22"/>
    <mergeCell ref="C15:AZ17"/>
    <mergeCell ref="BH20:BI21"/>
    <mergeCell ref="BL18:CE19"/>
  </mergeCells>
  <phoneticPr fontId="2"/>
  <dataValidations count="1">
    <dataValidation type="whole" allowBlank="1" showInputMessage="1" showErrorMessage="1" error="整数を入力してください" sqref="BL18:CE19" xr:uid="{00000000-0002-0000-0900-000000000000}">
      <formula1>0</formula1>
      <formula2>99999999999</formula2>
    </dataValidation>
  </dataValidations>
  <printOptions horizontalCentered="1"/>
  <pageMargins left="0.39370078740157483" right="0.39370078740157483" top="0.39370078740157483" bottom="0.19685039370078741" header="0.51181102362204722" footer="0.51181102362204722"/>
  <pageSetup paperSize="9" scale="62" orientation="landscape" horizontalDpi="300" verticalDpi="300" r:id="rId1"/>
  <headerFooter alignWithMargins="0"/>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2"/>
    <pageSetUpPr fitToPage="1"/>
  </sheetPr>
  <dimension ref="A1:N10"/>
  <sheetViews>
    <sheetView view="pageBreakPreview" zoomScaleNormal="100" zoomScaleSheetLayoutView="100" workbookViewId="0"/>
  </sheetViews>
  <sheetFormatPr defaultColWidth="9" defaultRowHeight="13.5" x14ac:dyDescent="0.15"/>
  <cols>
    <col min="1" max="16384" width="9" style="230"/>
  </cols>
  <sheetData>
    <row r="1" spans="1:14" x14ac:dyDescent="0.15">
      <c r="A1" s="229" t="s">
        <v>267</v>
      </c>
      <c r="B1" s="229"/>
    </row>
    <row r="2" spans="1:14" x14ac:dyDescent="0.15">
      <c r="A2" s="229"/>
      <c r="B2" s="229"/>
    </row>
    <row r="4" spans="1:14" s="225" customFormat="1" x14ac:dyDescent="0.15">
      <c r="A4" s="371" t="s">
        <v>3723</v>
      </c>
      <c r="B4" s="371"/>
      <c r="C4" s="371"/>
      <c r="D4" s="371"/>
      <c r="E4" s="371"/>
      <c r="F4" s="371"/>
      <c r="G4" s="371"/>
      <c r="H4" s="371"/>
      <c r="I4" s="371"/>
      <c r="J4" s="371"/>
      <c r="K4" s="371"/>
      <c r="L4" s="371"/>
      <c r="M4" s="371"/>
      <c r="N4" s="371"/>
    </row>
    <row r="5" spans="1:14" x14ac:dyDescent="0.15">
      <c r="A5" s="278"/>
    </row>
    <row r="6" spans="1:14" x14ac:dyDescent="0.15">
      <c r="A6" s="278" t="s">
        <v>4919</v>
      </c>
    </row>
    <row r="7" spans="1:14" x14ac:dyDescent="0.15">
      <c r="A7" s="234"/>
      <c r="B7" s="229" t="s">
        <v>4877</v>
      </c>
      <c r="C7" s="229"/>
      <c r="D7" s="229"/>
      <c r="E7" s="229"/>
      <c r="F7" s="229"/>
      <c r="G7" s="229"/>
      <c r="H7" s="229"/>
      <c r="I7" s="229"/>
      <c r="J7" s="229"/>
      <c r="K7" s="229"/>
      <c r="L7" s="229"/>
      <c r="M7" s="229"/>
      <c r="N7" s="229"/>
    </row>
    <row r="9" spans="1:14" x14ac:dyDescent="0.15">
      <c r="A9" s="228" t="s">
        <v>3758</v>
      </c>
    </row>
    <row r="10" spans="1:14" x14ac:dyDescent="0.15">
      <c r="B10" s="230" t="s">
        <v>3759</v>
      </c>
    </row>
  </sheetData>
  <mergeCells count="1">
    <mergeCell ref="A4:N4"/>
  </mergeCells>
  <phoneticPr fontId="2"/>
  <pageMargins left="0.70866141732283472" right="0.70866141732283472" top="0.74803149606299213" bottom="0.74803149606299213" header="0.31496062992125984" footer="0.31496062992125984"/>
  <pageSetup paperSize="9" fitToHeight="0"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2"/>
    <pageSetUpPr fitToPage="1"/>
  </sheetPr>
  <dimension ref="A1:EH69"/>
  <sheetViews>
    <sheetView showGridLines="0" view="pageBreakPreview" zoomScale="70" zoomScaleNormal="65" zoomScaleSheetLayoutView="70" workbookViewId="0">
      <selection activeCell="BY15" sqref="BY15:CR44"/>
    </sheetView>
  </sheetViews>
  <sheetFormatPr defaultColWidth="9" defaultRowHeight="13.5" x14ac:dyDescent="0.15"/>
  <cols>
    <col min="1" max="156" width="1.625" style="1" customWidth="1"/>
    <col min="157" max="16384" width="9" style="1"/>
  </cols>
  <sheetData>
    <row r="1" spans="1:138" x14ac:dyDescent="0.15">
      <c r="A1" s="317" t="s">
        <v>301</v>
      </c>
      <c r="B1" s="317"/>
      <c r="C1" s="317"/>
      <c r="D1" s="317"/>
      <c r="E1" s="317"/>
      <c r="F1" s="317"/>
      <c r="G1" s="317"/>
      <c r="H1" s="317"/>
      <c r="I1" s="317"/>
      <c r="J1" s="317"/>
      <c r="K1" s="317"/>
      <c r="L1" s="317"/>
      <c r="M1" s="317"/>
      <c r="N1" s="317"/>
      <c r="O1" s="317"/>
      <c r="P1" s="317"/>
      <c r="Q1" s="317"/>
      <c r="R1" s="317"/>
      <c r="S1" s="317"/>
      <c r="T1" s="317"/>
    </row>
    <row r="2" spans="1:138" x14ac:dyDescent="0.15">
      <c r="A2" s="317"/>
      <c r="B2" s="317"/>
      <c r="C2" s="317"/>
      <c r="D2" s="317"/>
      <c r="E2" s="317"/>
      <c r="F2" s="317"/>
      <c r="G2" s="317"/>
      <c r="H2" s="317"/>
      <c r="I2" s="317"/>
      <c r="J2" s="317"/>
      <c r="K2" s="317"/>
      <c r="L2" s="317"/>
      <c r="M2" s="317"/>
      <c r="N2" s="317"/>
      <c r="O2" s="317"/>
      <c r="P2" s="317"/>
      <c r="Q2" s="317"/>
      <c r="R2" s="317"/>
      <c r="S2" s="317"/>
      <c r="T2" s="317"/>
    </row>
    <row r="3" spans="1:138" ht="13.5" customHeight="1" x14ac:dyDescent="0.2">
      <c r="A3" s="2"/>
      <c r="B3" s="2"/>
      <c r="C3" s="2"/>
      <c r="D3" s="2"/>
      <c r="E3" s="2"/>
      <c r="F3" s="2"/>
      <c r="G3" s="2"/>
      <c r="H3" s="2"/>
      <c r="I3" s="2"/>
      <c r="J3" s="2"/>
      <c r="K3" s="2"/>
      <c r="L3" s="2"/>
      <c r="M3" s="2"/>
      <c r="N3" s="2"/>
      <c r="O3" s="2"/>
      <c r="P3" s="2"/>
      <c r="Q3" s="2"/>
      <c r="R3" s="2"/>
      <c r="S3" s="2"/>
      <c r="T3" s="2"/>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I3" s="4"/>
      <c r="CJ3" s="318" t="s">
        <v>19</v>
      </c>
      <c r="CK3" s="319"/>
      <c r="CL3" s="319"/>
      <c r="CM3" s="319"/>
      <c r="CN3" s="319"/>
      <c r="CO3" s="320"/>
      <c r="CP3" s="324" t="s">
        <v>18</v>
      </c>
      <c r="CQ3" s="319"/>
      <c r="CR3" s="319"/>
      <c r="CS3" s="319"/>
      <c r="CT3" s="319"/>
      <c r="CU3" s="319"/>
      <c r="CV3" s="319"/>
      <c r="CW3" s="319"/>
      <c r="CX3" s="319"/>
      <c r="CY3" s="319"/>
      <c r="CZ3" s="319"/>
      <c r="DA3" s="320"/>
      <c r="DB3" s="318" t="s">
        <v>20</v>
      </c>
      <c r="DC3" s="319"/>
      <c r="DD3" s="319"/>
      <c r="DE3" s="319"/>
      <c r="DF3" s="319"/>
      <c r="DG3" s="319"/>
      <c r="DH3" s="319"/>
      <c r="DI3" s="319"/>
      <c r="DJ3" s="320"/>
      <c r="DK3" s="324" t="s">
        <v>21</v>
      </c>
      <c r="DL3" s="319"/>
      <c r="DM3" s="319"/>
      <c r="DN3" s="319"/>
      <c r="DO3" s="319"/>
      <c r="DP3" s="319"/>
      <c r="DQ3" s="319"/>
      <c r="DR3" s="319"/>
      <c r="DS3" s="319"/>
      <c r="DT3" s="319"/>
      <c r="DU3" s="319"/>
      <c r="DV3" s="319"/>
      <c r="DW3" s="319"/>
      <c r="DX3" s="319"/>
      <c r="DY3" s="319"/>
      <c r="DZ3" s="319"/>
      <c r="EA3" s="319"/>
      <c r="EB3" s="319"/>
      <c r="EC3" s="319"/>
      <c r="ED3" s="319"/>
      <c r="EE3" s="319"/>
      <c r="EF3" s="319"/>
      <c r="EG3" s="319"/>
      <c r="EH3" s="320"/>
    </row>
    <row r="4" spans="1:138" ht="13.5" customHeight="1" x14ac:dyDescent="0.15">
      <c r="A4" s="382" t="str">
        <f>LEFT(とびら表!K25,6)&amp;"　年金生活者支援給付金支給業務市町村事務取扱交付金協力・連携算定基礎表"</f>
        <v>令和７年度 　年金生活者支援給付金支給業務市町村事務取扱交付金協力・連携算定基礎表</v>
      </c>
      <c r="B4" s="382"/>
      <c r="C4" s="382"/>
      <c r="D4" s="382"/>
      <c r="E4" s="382"/>
      <c r="F4" s="382"/>
      <c r="G4" s="382"/>
      <c r="H4" s="382"/>
      <c r="I4" s="382"/>
      <c r="J4" s="382"/>
      <c r="K4" s="382"/>
      <c r="L4" s="382"/>
      <c r="M4" s="382"/>
      <c r="N4" s="382"/>
      <c r="O4" s="382"/>
      <c r="P4" s="382"/>
      <c r="Q4" s="382"/>
      <c r="R4" s="382"/>
      <c r="S4" s="382"/>
      <c r="T4" s="382"/>
      <c r="U4" s="382"/>
      <c r="V4" s="382"/>
      <c r="W4" s="382"/>
      <c r="X4" s="382"/>
      <c r="Y4" s="382"/>
      <c r="Z4" s="382"/>
      <c r="AA4" s="382"/>
      <c r="AB4" s="382"/>
      <c r="AC4" s="382"/>
      <c r="AD4" s="382"/>
      <c r="AE4" s="382"/>
      <c r="AF4" s="382"/>
      <c r="AG4" s="382"/>
      <c r="AH4" s="382"/>
      <c r="AI4" s="382"/>
      <c r="AJ4" s="382"/>
      <c r="AK4" s="382"/>
      <c r="AL4" s="382"/>
      <c r="AM4" s="382"/>
      <c r="AN4" s="382"/>
      <c r="AO4" s="382"/>
      <c r="AP4" s="382"/>
      <c r="AQ4" s="382"/>
      <c r="AR4" s="382"/>
      <c r="AS4" s="382"/>
      <c r="AT4" s="382"/>
      <c r="AU4" s="382"/>
      <c r="AV4" s="382"/>
      <c r="AW4" s="382"/>
      <c r="AX4" s="382"/>
      <c r="AY4" s="382"/>
      <c r="AZ4" s="382"/>
      <c r="BA4" s="382"/>
      <c r="BB4" s="382"/>
      <c r="BC4" s="382"/>
      <c r="BD4" s="382"/>
      <c r="BE4" s="382"/>
      <c r="BF4" s="382"/>
      <c r="BG4" s="382"/>
      <c r="BH4" s="382"/>
      <c r="BI4" s="382"/>
      <c r="BJ4" s="382"/>
      <c r="BK4" s="382"/>
      <c r="BL4" s="382"/>
      <c r="BM4" s="382"/>
      <c r="BN4" s="382"/>
      <c r="BO4" s="382"/>
      <c r="BP4" s="382"/>
      <c r="BQ4" s="382"/>
      <c r="BR4" s="382"/>
      <c r="BS4" s="382"/>
      <c r="BT4" s="382"/>
      <c r="BU4" s="382"/>
      <c r="BV4" s="382"/>
      <c r="BW4" s="382"/>
      <c r="BX4" s="382"/>
      <c r="BY4" s="382"/>
      <c r="BZ4" s="382"/>
      <c r="CA4" s="382"/>
      <c r="CB4" s="382"/>
      <c r="CC4" s="382"/>
      <c r="CD4" s="382"/>
      <c r="CE4" s="382"/>
      <c r="CF4" s="382"/>
      <c r="CG4" s="382"/>
      <c r="CH4" s="382"/>
      <c r="CI4" s="383"/>
      <c r="CJ4" s="321"/>
      <c r="CK4" s="322"/>
      <c r="CL4" s="322"/>
      <c r="CM4" s="322"/>
      <c r="CN4" s="322"/>
      <c r="CO4" s="323"/>
      <c r="CP4" s="321"/>
      <c r="CQ4" s="322"/>
      <c r="CR4" s="322"/>
      <c r="CS4" s="322"/>
      <c r="CT4" s="322"/>
      <c r="CU4" s="322"/>
      <c r="CV4" s="322"/>
      <c r="CW4" s="322"/>
      <c r="CX4" s="322"/>
      <c r="CY4" s="322"/>
      <c r="CZ4" s="322"/>
      <c r="DA4" s="323"/>
      <c r="DB4" s="321"/>
      <c r="DC4" s="322"/>
      <c r="DD4" s="322"/>
      <c r="DE4" s="322"/>
      <c r="DF4" s="322"/>
      <c r="DG4" s="322"/>
      <c r="DH4" s="322"/>
      <c r="DI4" s="322"/>
      <c r="DJ4" s="323"/>
      <c r="DK4" s="321"/>
      <c r="DL4" s="322"/>
      <c r="DM4" s="322"/>
      <c r="DN4" s="322"/>
      <c r="DO4" s="322"/>
      <c r="DP4" s="322"/>
      <c r="DQ4" s="322"/>
      <c r="DR4" s="322"/>
      <c r="DS4" s="322"/>
      <c r="DT4" s="322"/>
      <c r="DU4" s="322"/>
      <c r="DV4" s="322"/>
      <c r="DW4" s="322"/>
      <c r="DX4" s="322"/>
      <c r="DY4" s="322"/>
      <c r="DZ4" s="322"/>
      <c r="EA4" s="322"/>
      <c r="EB4" s="322"/>
      <c r="EC4" s="322"/>
      <c r="ED4" s="322"/>
      <c r="EE4" s="322"/>
      <c r="EF4" s="322"/>
      <c r="EG4" s="322"/>
      <c r="EH4" s="323"/>
    </row>
    <row r="5" spans="1:138" ht="13.5" customHeight="1" x14ac:dyDescent="0.15">
      <c r="A5" s="382"/>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c r="AI5" s="382"/>
      <c r="AJ5" s="382"/>
      <c r="AK5" s="382"/>
      <c r="AL5" s="382"/>
      <c r="AM5" s="382"/>
      <c r="AN5" s="382"/>
      <c r="AO5" s="382"/>
      <c r="AP5" s="382"/>
      <c r="AQ5" s="382"/>
      <c r="AR5" s="382"/>
      <c r="AS5" s="382"/>
      <c r="AT5" s="382"/>
      <c r="AU5" s="382"/>
      <c r="AV5" s="382"/>
      <c r="AW5" s="382"/>
      <c r="AX5" s="382"/>
      <c r="AY5" s="382"/>
      <c r="AZ5" s="382"/>
      <c r="BA5" s="382"/>
      <c r="BB5" s="382"/>
      <c r="BC5" s="382"/>
      <c r="BD5" s="382"/>
      <c r="BE5" s="382"/>
      <c r="BF5" s="382"/>
      <c r="BG5" s="382"/>
      <c r="BH5" s="382"/>
      <c r="BI5" s="382"/>
      <c r="BJ5" s="382"/>
      <c r="BK5" s="382"/>
      <c r="BL5" s="382"/>
      <c r="BM5" s="382"/>
      <c r="BN5" s="382"/>
      <c r="BO5" s="382"/>
      <c r="BP5" s="382"/>
      <c r="BQ5" s="382"/>
      <c r="BR5" s="382"/>
      <c r="BS5" s="382"/>
      <c r="BT5" s="382"/>
      <c r="BU5" s="382"/>
      <c r="BV5" s="382"/>
      <c r="BW5" s="382"/>
      <c r="BX5" s="382"/>
      <c r="BY5" s="382"/>
      <c r="BZ5" s="382"/>
      <c r="CA5" s="382"/>
      <c r="CB5" s="382"/>
      <c r="CC5" s="382"/>
      <c r="CD5" s="382"/>
      <c r="CE5" s="382"/>
      <c r="CF5" s="382"/>
      <c r="CG5" s="382"/>
      <c r="CH5" s="382"/>
      <c r="CI5" s="383"/>
      <c r="CJ5" s="321"/>
      <c r="CK5" s="322"/>
      <c r="CL5" s="322"/>
      <c r="CM5" s="322"/>
      <c r="CN5" s="322"/>
      <c r="CO5" s="323"/>
      <c r="CP5" s="325"/>
      <c r="CQ5" s="326"/>
      <c r="CR5" s="326"/>
      <c r="CS5" s="326"/>
      <c r="CT5" s="326"/>
      <c r="CU5" s="326"/>
      <c r="CV5" s="326"/>
      <c r="CW5" s="326"/>
      <c r="CX5" s="326"/>
      <c r="CY5" s="326"/>
      <c r="CZ5" s="326"/>
      <c r="DA5" s="327"/>
      <c r="DB5" s="321"/>
      <c r="DC5" s="322"/>
      <c r="DD5" s="322"/>
      <c r="DE5" s="322"/>
      <c r="DF5" s="322"/>
      <c r="DG5" s="322"/>
      <c r="DH5" s="322"/>
      <c r="DI5" s="322"/>
      <c r="DJ5" s="323"/>
      <c r="DK5" s="325"/>
      <c r="DL5" s="326"/>
      <c r="DM5" s="326"/>
      <c r="DN5" s="326"/>
      <c r="DO5" s="326"/>
      <c r="DP5" s="326"/>
      <c r="DQ5" s="326"/>
      <c r="DR5" s="326"/>
      <c r="DS5" s="326"/>
      <c r="DT5" s="326"/>
      <c r="DU5" s="326"/>
      <c r="DV5" s="326"/>
      <c r="DW5" s="326"/>
      <c r="DX5" s="326"/>
      <c r="DY5" s="326"/>
      <c r="DZ5" s="326"/>
      <c r="EA5" s="326"/>
      <c r="EB5" s="326"/>
      <c r="EC5" s="326"/>
      <c r="ED5" s="326"/>
      <c r="EE5" s="326"/>
      <c r="EF5" s="326"/>
      <c r="EG5" s="326"/>
      <c r="EH5" s="327"/>
    </row>
    <row r="6" spans="1:138" ht="13.5" customHeight="1" x14ac:dyDescent="0.15">
      <c r="A6" s="382"/>
      <c r="B6" s="382"/>
      <c r="C6" s="382"/>
      <c r="D6" s="382"/>
      <c r="E6" s="382"/>
      <c r="F6" s="382"/>
      <c r="G6" s="382"/>
      <c r="H6" s="382"/>
      <c r="I6" s="382"/>
      <c r="J6" s="382"/>
      <c r="K6" s="382"/>
      <c r="L6" s="382"/>
      <c r="M6" s="382"/>
      <c r="N6" s="382"/>
      <c r="O6" s="382"/>
      <c r="P6" s="382"/>
      <c r="Q6" s="382"/>
      <c r="R6" s="382"/>
      <c r="S6" s="382"/>
      <c r="T6" s="382"/>
      <c r="U6" s="382"/>
      <c r="V6" s="382"/>
      <c r="W6" s="382"/>
      <c r="X6" s="382"/>
      <c r="Y6" s="382"/>
      <c r="Z6" s="382"/>
      <c r="AA6" s="382"/>
      <c r="AB6" s="382"/>
      <c r="AC6" s="382"/>
      <c r="AD6" s="382"/>
      <c r="AE6" s="382"/>
      <c r="AF6" s="382"/>
      <c r="AG6" s="382"/>
      <c r="AH6" s="382"/>
      <c r="AI6" s="382"/>
      <c r="AJ6" s="382"/>
      <c r="AK6" s="382"/>
      <c r="AL6" s="382"/>
      <c r="AM6" s="382"/>
      <c r="AN6" s="382"/>
      <c r="AO6" s="382"/>
      <c r="AP6" s="382"/>
      <c r="AQ6" s="382"/>
      <c r="AR6" s="382"/>
      <c r="AS6" s="382"/>
      <c r="AT6" s="382"/>
      <c r="AU6" s="382"/>
      <c r="AV6" s="382"/>
      <c r="AW6" s="382"/>
      <c r="AX6" s="382"/>
      <c r="AY6" s="382"/>
      <c r="AZ6" s="382"/>
      <c r="BA6" s="382"/>
      <c r="BB6" s="382"/>
      <c r="BC6" s="382"/>
      <c r="BD6" s="382"/>
      <c r="BE6" s="382"/>
      <c r="BF6" s="382"/>
      <c r="BG6" s="382"/>
      <c r="BH6" s="382"/>
      <c r="BI6" s="382"/>
      <c r="BJ6" s="382"/>
      <c r="BK6" s="382"/>
      <c r="BL6" s="382"/>
      <c r="BM6" s="382"/>
      <c r="BN6" s="382"/>
      <c r="BO6" s="382"/>
      <c r="BP6" s="382"/>
      <c r="BQ6" s="382"/>
      <c r="BR6" s="382"/>
      <c r="BS6" s="382"/>
      <c r="BT6" s="382"/>
      <c r="BU6" s="382"/>
      <c r="BV6" s="382"/>
      <c r="BW6" s="382"/>
      <c r="BX6" s="382"/>
      <c r="BY6" s="382"/>
      <c r="BZ6" s="382"/>
      <c r="CA6" s="382"/>
      <c r="CB6" s="382"/>
      <c r="CC6" s="382"/>
      <c r="CD6" s="382"/>
      <c r="CE6" s="382"/>
      <c r="CF6" s="382"/>
      <c r="CG6" s="382"/>
      <c r="CH6" s="382"/>
      <c r="CI6" s="383"/>
      <c r="CJ6" s="328" t="str">
        <f>とびら表!AS52</f>
        <v>01</v>
      </c>
      <c r="CK6" s="329"/>
      <c r="CL6" s="329"/>
      <c r="CM6" s="329"/>
      <c r="CN6" s="329"/>
      <c r="CO6" s="330"/>
      <c r="CP6" s="337" t="str">
        <f>とびら表!AY52</f>
        <v>北海道</v>
      </c>
      <c r="CQ6" s="329"/>
      <c r="CR6" s="329"/>
      <c r="CS6" s="329"/>
      <c r="CT6" s="329"/>
      <c r="CU6" s="329"/>
      <c r="CV6" s="329"/>
      <c r="CW6" s="329"/>
      <c r="CX6" s="329"/>
      <c r="CY6" s="329"/>
      <c r="CZ6" s="329"/>
      <c r="DA6" s="329"/>
      <c r="DB6" s="328">
        <f>とびら表!BK52</f>
        <v>0</v>
      </c>
      <c r="DC6" s="329"/>
      <c r="DD6" s="329"/>
      <c r="DE6" s="329"/>
      <c r="DF6" s="329"/>
      <c r="DG6" s="329"/>
      <c r="DH6" s="329"/>
      <c r="DI6" s="329"/>
      <c r="DJ6" s="330"/>
      <c r="DK6" s="337" t="e">
        <f>とびら表!BT52</f>
        <v>#N/A</v>
      </c>
      <c r="DL6" s="329"/>
      <c r="DM6" s="329"/>
      <c r="DN6" s="329"/>
      <c r="DO6" s="329"/>
      <c r="DP6" s="329"/>
      <c r="DQ6" s="329"/>
      <c r="DR6" s="329"/>
      <c r="DS6" s="329"/>
      <c r="DT6" s="329"/>
      <c r="DU6" s="329"/>
      <c r="DV6" s="329"/>
      <c r="DW6" s="329"/>
      <c r="DX6" s="329"/>
      <c r="DY6" s="329"/>
      <c r="DZ6" s="329"/>
      <c r="EA6" s="329"/>
      <c r="EB6" s="329"/>
      <c r="EC6" s="329"/>
      <c r="ED6" s="329"/>
      <c r="EE6" s="329"/>
      <c r="EF6" s="329"/>
      <c r="EG6" s="329"/>
      <c r="EH6" s="330"/>
    </row>
    <row r="7" spans="1:138" ht="13.5" customHeight="1" x14ac:dyDescent="0.15">
      <c r="A7" s="382"/>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382"/>
      <c r="AC7" s="382"/>
      <c r="AD7" s="382"/>
      <c r="AE7" s="382"/>
      <c r="AF7" s="382"/>
      <c r="AG7" s="382"/>
      <c r="AH7" s="382"/>
      <c r="AI7" s="382"/>
      <c r="AJ7" s="382"/>
      <c r="AK7" s="382"/>
      <c r="AL7" s="382"/>
      <c r="AM7" s="382"/>
      <c r="AN7" s="382"/>
      <c r="AO7" s="382"/>
      <c r="AP7" s="382"/>
      <c r="AQ7" s="382"/>
      <c r="AR7" s="382"/>
      <c r="AS7" s="382"/>
      <c r="AT7" s="382"/>
      <c r="AU7" s="382"/>
      <c r="AV7" s="382"/>
      <c r="AW7" s="382"/>
      <c r="AX7" s="382"/>
      <c r="AY7" s="382"/>
      <c r="AZ7" s="382"/>
      <c r="BA7" s="382"/>
      <c r="BB7" s="382"/>
      <c r="BC7" s="382"/>
      <c r="BD7" s="382"/>
      <c r="BE7" s="382"/>
      <c r="BF7" s="382"/>
      <c r="BG7" s="382"/>
      <c r="BH7" s="382"/>
      <c r="BI7" s="382"/>
      <c r="BJ7" s="382"/>
      <c r="BK7" s="382"/>
      <c r="BL7" s="382"/>
      <c r="BM7" s="382"/>
      <c r="BN7" s="382"/>
      <c r="BO7" s="382"/>
      <c r="BP7" s="382"/>
      <c r="BQ7" s="382"/>
      <c r="BR7" s="382"/>
      <c r="BS7" s="382"/>
      <c r="BT7" s="382"/>
      <c r="BU7" s="382"/>
      <c r="BV7" s="382"/>
      <c r="BW7" s="382"/>
      <c r="BX7" s="382"/>
      <c r="BY7" s="382"/>
      <c r="BZ7" s="382"/>
      <c r="CA7" s="382"/>
      <c r="CB7" s="382"/>
      <c r="CC7" s="382"/>
      <c r="CD7" s="382"/>
      <c r="CE7" s="382"/>
      <c r="CF7" s="382"/>
      <c r="CG7" s="382"/>
      <c r="CH7" s="382"/>
      <c r="CI7" s="383"/>
      <c r="CJ7" s="331"/>
      <c r="CK7" s="332"/>
      <c r="CL7" s="332"/>
      <c r="CM7" s="332"/>
      <c r="CN7" s="332"/>
      <c r="CO7" s="333"/>
      <c r="CP7" s="332"/>
      <c r="CQ7" s="332"/>
      <c r="CR7" s="332"/>
      <c r="CS7" s="332"/>
      <c r="CT7" s="332"/>
      <c r="CU7" s="332"/>
      <c r="CV7" s="332"/>
      <c r="CW7" s="332"/>
      <c r="CX7" s="332"/>
      <c r="CY7" s="332"/>
      <c r="CZ7" s="332"/>
      <c r="DA7" s="332"/>
      <c r="DB7" s="331"/>
      <c r="DC7" s="332"/>
      <c r="DD7" s="332"/>
      <c r="DE7" s="332"/>
      <c r="DF7" s="332"/>
      <c r="DG7" s="332"/>
      <c r="DH7" s="332"/>
      <c r="DI7" s="332"/>
      <c r="DJ7" s="333"/>
      <c r="DK7" s="332"/>
      <c r="DL7" s="332"/>
      <c r="DM7" s="332"/>
      <c r="DN7" s="332"/>
      <c r="DO7" s="332"/>
      <c r="DP7" s="332"/>
      <c r="DQ7" s="332"/>
      <c r="DR7" s="332"/>
      <c r="DS7" s="332"/>
      <c r="DT7" s="332"/>
      <c r="DU7" s="332"/>
      <c r="DV7" s="332"/>
      <c r="DW7" s="332"/>
      <c r="DX7" s="332"/>
      <c r="DY7" s="332"/>
      <c r="DZ7" s="332"/>
      <c r="EA7" s="332"/>
      <c r="EB7" s="332"/>
      <c r="EC7" s="332"/>
      <c r="ED7" s="332"/>
      <c r="EE7" s="332"/>
      <c r="EF7" s="332"/>
      <c r="EG7" s="332"/>
      <c r="EH7" s="333"/>
    </row>
    <row r="8" spans="1:138" ht="13.5" customHeight="1" x14ac:dyDescent="0.15">
      <c r="CJ8" s="334"/>
      <c r="CK8" s="335"/>
      <c r="CL8" s="335"/>
      <c r="CM8" s="335"/>
      <c r="CN8" s="335"/>
      <c r="CO8" s="336"/>
      <c r="CP8" s="332"/>
      <c r="CQ8" s="332"/>
      <c r="CR8" s="332"/>
      <c r="CS8" s="332"/>
      <c r="CT8" s="332"/>
      <c r="CU8" s="332"/>
      <c r="CV8" s="332"/>
      <c r="CW8" s="332"/>
      <c r="CX8" s="332"/>
      <c r="CY8" s="332"/>
      <c r="CZ8" s="332"/>
      <c r="DA8" s="332"/>
      <c r="DB8" s="334"/>
      <c r="DC8" s="335"/>
      <c r="DD8" s="335"/>
      <c r="DE8" s="335"/>
      <c r="DF8" s="335"/>
      <c r="DG8" s="335"/>
      <c r="DH8" s="335"/>
      <c r="DI8" s="335"/>
      <c r="DJ8" s="336"/>
      <c r="DK8" s="332"/>
      <c r="DL8" s="332"/>
      <c r="DM8" s="332"/>
      <c r="DN8" s="332"/>
      <c r="DO8" s="332"/>
      <c r="DP8" s="332"/>
      <c r="DQ8" s="332"/>
      <c r="DR8" s="332"/>
      <c r="DS8" s="332"/>
      <c r="DT8" s="332"/>
      <c r="DU8" s="332"/>
      <c r="DV8" s="332"/>
      <c r="DW8" s="332"/>
      <c r="DX8" s="332"/>
      <c r="DY8" s="332"/>
      <c r="DZ8" s="332"/>
      <c r="EA8" s="332"/>
      <c r="EB8" s="332"/>
      <c r="EC8" s="332"/>
      <c r="ED8" s="332"/>
      <c r="EE8" s="332"/>
      <c r="EF8" s="332"/>
      <c r="EG8" s="332"/>
      <c r="EH8" s="333"/>
    </row>
    <row r="9" spans="1:138" ht="13.5" customHeight="1" x14ac:dyDescent="0.15">
      <c r="A9" s="586" t="s">
        <v>22</v>
      </c>
      <c r="B9" s="586"/>
      <c r="C9" s="586"/>
      <c r="D9" s="586"/>
      <c r="E9" s="586"/>
      <c r="F9" s="586"/>
      <c r="G9" s="586"/>
      <c r="H9" s="586"/>
      <c r="I9" s="586"/>
      <c r="J9" s="586"/>
      <c r="K9" s="586"/>
      <c r="L9" s="586"/>
      <c r="M9" s="586"/>
      <c r="N9" s="586"/>
      <c r="O9" s="586"/>
      <c r="P9" s="586"/>
      <c r="Q9" s="586"/>
      <c r="R9" s="587" t="s">
        <v>3756</v>
      </c>
      <c r="S9" s="588"/>
      <c r="T9" s="588"/>
      <c r="U9" s="588"/>
      <c r="V9" s="588"/>
      <c r="W9" s="588"/>
      <c r="X9" s="588"/>
      <c r="Y9" s="588"/>
      <c r="Z9" s="588"/>
      <c r="AA9" s="588"/>
      <c r="AB9" s="588"/>
      <c r="AC9" s="588"/>
      <c r="AD9" s="588"/>
      <c r="AE9" s="588"/>
      <c r="AF9" s="588"/>
      <c r="AG9" s="588"/>
      <c r="AH9" s="588"/>
      <c r="AI9" s="588"/>
      <c r="AJ9" s="588"/>
      <c r="AK9" s="588"/>
      <c r="AL9" s="588"/>
      <c r="AM9" s="588"/>
      <c r="AN9" s="588"/>
      <c r="AO9" s="588"/>
      <c r="AP9" s="588"/>
      <c r="AQ9" s="588"/>
      <c r="AR9" s="588"/>
      <c r="AS9" s="588"/>
      <c r="AT9" s="588"/>
      <c r="AU9" s="588"/>
      <c r="AV9" s="588"/>
      <c r="AW9" s="588"/>
      <c r="AX9" s="588"/>
      <c r="AY9" s="588"/>
      <c r="AZ9" s="588"/>
      <c r="BA9" s="588"/>
      <c r="BB9" s="588"/>
      <c r="BC9" s="588"/>
      <c r="BD9" s="588"/>
      <c r="BE9" s="588"/>
      <c r="BF9" s="588"/>
      <c r="BG9" s="588"/>
      <c r="BH9" s="588"/>
      <c r="BI9" s="588"/>
      <c r="BJ9" s="588"/>
      <c r="BK9" s="588"/>
      <c r="BL9" s="588"/>
      <c r="BM9" s="588"/>
      <c r="BN9" s="588"/>
      <c r="BO9" s="588"/>
      <c r="BP9" s="588"/>
      <c r="BQ9" s="588"/>
      <c r="BR9" s="588"/>
      <c r="BS9" s="588"/>
      <c r="BT9" s="588"/>
      <c r="BU9" s="588"/>
      <c r="BV9" s="588"/>
      <c r="BW9" s="588"/>
      <c r="BX9" s="588"/>
      <c r="BY9" s="588"/>
      <c r="BZ9" s="588"/>
      <c r="CA9" s="588"/>
      <c r="CB9" s="588"/>
      <c r="CC9" s="588"/>
      <c r="CD9" s="588"/>
      <c r="CE9" s="588"/>
      <c r="CF9" s="588"/>
      <c r="CG9" s="588"/>
      <c r="CH9" s="588"/>
      <c r="CI9" s="588"/>
      <c r="CJ9" s="588"/>
      <c r="CK9" s="588"/>
      <c r="CL9" s="588"/>
      <c r="CM9" s="588"/>
      <c r="CN9" s="588"/>
      <c r="CO9" s="588"/>
      <c r="CP9" s="588"/>
      <c r="CQ9" s="588"/>
      <c r="CR9" s="589"/>
      <c r="CS9" s="596" t="s">
        <v>300</v>
      </c>
      <c r="CT9" s="597"/>
      <c r="CU9" s="597"/>
      <c r="CV9" s="597"/>
      <c r="CW9" s="597"/>
      <c r="CX9" s="597"/>
      <c r="CY9" s="597"/>
      <c r="CZ9" s="597"/>
      <c r="DA9" s="597"/>
      <c r="DB9" s="597"/>
      <c r="DC9" s="597"/>
      <c r="DD9" s="597"/>
      <c r="DE9" s="597"/>
      <c r="DF9" s="597"/>
      <c r="DG9" s="597"/>
      <c r="DH9" s="597"/>
      <c r="DI9" s="597"/>
      <c r="DJ9" s="597"/>
      <c r="DK9" s="597"/>
      <c r="DL9" s="597"/>
      <c r="DM9" s="597"/>
      <c r="DN9" s="597"/>
      <c r="DO9" s="597"/>
      <c r="DP9" s="597"/>
      <c r="DQ9" s="597"/>
      <c r="DR9" s="597"/>
      <c r="DS9" s="597" t="s">
        <v>299</v>
      </c>
      <c r="DT9" s="597"/>
      <c r="DU9" s="597"/>
      <c r="DV9" s="597"/>
      <c r="DW9" s="597"/>
      <c r="DX9" s="597"/>
      <c r="DY9" s="597"/>
      <c r="DZ9" s="597"/>
      <c r="EA9" s="597"/>
      <c r="EB9" s="597"/>
      <c r="EC9" s="597"/>
      <c r="ED9" s="597"/>
      <c r="EE9" s="597"/>
      <c r="EF9" s="597"/>
      <c r="EG9" s="597"/>
      <c r="EH9" s="597"/>
    </row>
    <row r="10" spans="1:138" ht="13.5" customHeight="1" x14ac:dyDescent="0.15">
      <c r="A10" s="586"/>
      <c r="B10" s="586"/>
      <c r="C10" s="586"/>
      <c r="D10" s="586"/>
      <c r="E10" s="586"/>
      <c r="F10" s="586"/>
      <c r="G10" s="586"/>
      <c r="H10" s="586"/>
      <c r="I10" s="586"/>
      <c r="J10" s="586"/>
      <c r="K10" s="586"/>
      <c r="L10" s="586"/>
      <c r="M10" s="586"/>
      <c r="N10" s="586"/>
      <c r="O10" s="586"/>
      <c r="P10" s="586"/>
      <c r="Q10" s="586"/>
      <c r="R10" s="590"/>
      <c r="S10" s="591"/>
      <c r="T10" s="591"/>
      <c r="U10" s="591"/>
      <c r="V10" s="591"/>
      <c r="W10" s="591"/>
      <c r="X10" s="591"/>
      <c r="Y10" s="591"/>
      <c r="Z10" s="591"/>
      <c r="AA10" s="591"/>
      <c r="AB10" s="591"/>
      <c r="AC10" s="591"/>
      <c r="AD10" s="591"/>
      <c r="AE10" s="591"/>
      <c r="AF10" s="591"/>
      <c r="AG10" s="591"/>
      <c r="AH10" s="591"/>
      <c r="AI10" s="591"/>
      <c r="AJ10" s="591"/>
      <c r="AK10" s="591"/>
      <c r="AL10" s="591"/>
      <c r="AM10" s="591"/>
      <c r="AN10" s="591"/>
      <c r="AO10" s="591"/>
      <c r="AP10" s="591"/>
      <c r="AQ10" s="591"/>
      <c r="AR10" s="591"/>
      <c r="AS10" s="591"/>
      <c r="AT10" s="591"/>
      <c r="AU10" s="591"/>
      <c r="AV10" s="591"/>
      <c r="AW10" s="591"/>
      <c r="AX10" s="591"/>
      <c r="AY10" s="591"/>
      <c r="AZ10" s="591"/>
      <c r="BA10" s="591"/>
      <c r="BB10" s="591"/>
      <c r="BC10" s="591"/>
      <c r="BD10" s="591"/>
      <c r="BE10" s="591"/>
      <c r="BF10" s="591"/>
      <c r="BG10" s="591"/>
      <c r="BH10" s="591"/>
      <c r="BI10" s="591"/>
      <c r="BJ10" s="591"/>
      <c r="BK10" s="591"/>
      <c r="BL10" s="591"/>
      <c r="BM10" s="591"/>
      <c r="BN10" s="591"/>
      <c r="BO10" s="591"/>
      <c r="BP10" s="591"/>
      <c r="BQ10" s="591"/>
      <c r="BR10" s="591"/>
      <c r="BS10" s="591"/>
      <c r="BT10" s="591"/>
      <c r="BU10" s="591"/>
      <c r="BV10" s="591"/>
      <c r="BW10" s="591"/>
      <c r="BX10" s="591"/>
      <c r="BY10" s="591"/>
      <c r="BZ10" s="591"/>
      <c r="CA10" s="591"/>
      <c r="CB10" s="591"/>
      <c r="CC10" s="591"/>
      <c r="CD10" s="591"/>
      <c r="CE10" s="591"/>
      <c r="CF10" s="591"/>
      <c r="CG10" s="591"/>
      <c r="CH10" s="591"/>
      <c r="CI10" s="591"/>
      <c r="CJ10" s="591"/>
      <c r="CK10" s="591"/>
      <c r="CL10" s="591"/>
      <c r="CM10" s="591"/>
      <c r="CN10" s="591"/>
      <c r="CO10" s="591"/>
      <c r="CP10" s="591"/>
      <c r="CQ10" s="591"/>
      <c r="CR10" s="592"/>
      <c r="CS10" s="596"/>
      <c r="CT10" s="597"/>
      <c r="CU10" s="597"/>
      <c r="CV10" s="597"/>
      <c r="CW10" s="597"/>
      <c r="CX10" s="597"/>
      <c r="CY10" s="597"/>
      <c r="CZ10" s="597"/>
      <c r="DA10" s="597"/>
      <c r="DB10" s="597"/>
      <c r="DC10" s="597"/>
      <c r="DD10" s="597"/>
      <c r="DE10" s="597"/>
      <c r="DF10" s="597"/>
      <c r="DG10" s="597"/>
      <c r="DH10" s="597"/>
      <c r="DI10" s="597"/>
      <c r="DJ10" s="597"/>
      <c r="DK10" s="597"/>
      <c r="DL10" s="597"/>
      <c r="DM10" s="597"/>
      <c r="DN10" s="597"/>
      <c r="DO10" s="597"/>
      <c r="DP10" s="597"/>
      <c r="DQ10" s="597"/>
      <c r="DR10" s="597"/>
      <c r="DS10" s="597"/>
      <c r="DT10" s="597"/>
      <c r="DU10" s="597"/>
      <c r="DV10" s="597"/>
      <c r="DW10" s="597"/>
      <c r="DX10" s="597"/>
      <c r="DY10" s="597"/>
      <c r="DZ10" s="597"/>
      <c r="EA10" s="597"/>
      <c r="EB10" s="597"/>
      <c r="EC10" s="597"/>
      <c r="ED10" s="597"/>
      <c r="EE10" s="597"/>
      <c r="EF10" s="597"/>
      <c r="EG10" s="597"/>
      <c r="EH10" s="597"/>
    </row>
    <row r="11" spans="1:138" ht="13.5" customHeight="1" x14ac:dyDescent="0.15">
      <c r="A11" s="586"/>
      <c r="B11" s="586"/>
      <c r="C11" s="586"/>
      <c r="D11" s="586"/>
      <c r="E11" s="586"/>
      <c r="F11" s="586"/>
      <c r="G11" s="586"/>
      <c r="H11" s="586"/>
      <c r="I11" s="586"/>
      <c r="J11" s="586"/>
      <c r="K11" s="586"/>
      <c r="L11" s="586"/>
      <c r="M11" s="586"/>
      <c r="N11" s="586"/>
      <c r="O11" s="586"/>
      <c r="P11" s="586"/>
      <c r="Q11" s="586"/>
      <c r="R11" s="590"/>
      <c r="S11" s="591"/>
      <c r="T11" s="591"/>
      <c r="U11" s="591"/>
      <c r="V11" s="591"/>
      <c r="W11" s="591"/>
      <c r="X11" s="591"/>
      <c r="Y11" s="591"/>
      <c r="Z11" s="591"/>
      <c r="AA11" s="591"/>
      <c r="AB11" s="591"/>
      <c r="AC11" s="591"/>
      <c r="AD11" s="591"/>
      <c r="AE11" s="591"/>
      <c r="AF11" s="591"/>
      <c r="AG11" s="591"/>
      <c r="AH11" s="591"/>
      <c r="AI11" s="591"/>
      <c r="AJ11" s="591"/>
      <c r="AK11" s="591"/>
      <c r="AL11" s="591"/>
      <c r="AM11" s="591"/>
      <c r="AN11" s="591"/>
      <c r="AO11" s="591"/>
      <c r="AP11" s="591"/>
      <c r="AQ11" s="591"/>
      <c r="AR11" s="591"/>
      <c r="AS11" s="591"/>
      <c r="AT11" s="591"/>
      <c r="AU11" s="591"/>
      <c r="AV11" s="591"/>
      <c r="AW11" s="591"/>
      <c r="AX11" s="591"/>
      <c r="AY11" s="591"/>
      <c r="AZ11" s="591"/>
      <c r="BA11" s="591"/>
      <c r="BB11" s="591"/>
      <c r="BC11" s="591"/>
      <c r="BD11" s="591"/>
      <c r="BE11" s="591"/>
      <c r="BF11" s="591"/>
      <c r="BG11" s="591"/>
      <c r="BH11" s="591"/>
      <c r="BI11" s="591"/>
      <c r="BJ11" s="591"/>
      <c r="BK11" s="591"/>
      <c r="BL11" s="591"/>
      <c r="BM11" s="591"/>
      <c r="BN11" s="591"/>
      <c r="BO11" s="591"/>
      <c r="BP11" s="591"/>
      <c r="BQ11" s="591"/>
      <c r="BR11" s="591"/>
      <c r="BS11" s="591"/>
      <c r="BT11" s="591"/>
      <c r="BU11" s="591"/>
      <c r="BV11" s="591"/>
      <c r="BW11" s="591"/>
      <c r="BX11" s="591"/>
      <c r="BY11" s="591"/>
      <c r="BZ11" s="591"/>
      <c r="CA11" s="591"/>
      <c r="CB11" s="591"/>
      <c r="CC11" s="591"/>
      <c r="CD11" s="591"/>
      <c r="CE11" s="591"/>
      <c r="CF11" s="591"/>
      <c r="CG11" s="591"/>
      <c r="CH11" s="591"/>
      <c r="CI11" s="591"/>
      <c r="CJ11" s="591"/>
      <c r="CK11" s="591"/>
      <c r="CL11" s="591"/>
      <c r="CM11" s="591"/>
      <c r="CN11" s="591"/>
      <c r="CO11" s="591"/>
      <c r="CP11" s="591"/>
      <c r="CQ11" s="591"/>
      <c r="CR11" s="592"/>
      <c r="CS11" s="596"/>
      <c r="CT11" s="597"/>
      <c r="CU11" s="597"/>
      <c r="CV11" s="597"/>
      <c r="CW11" s="597"/>
      <c r="CX11" s="597"/>
      <c r="CY11" s="597"/>
      <c r="CZ11" s="597"/>
      <c r="DA11" s="597"/>
      <c r="DB11" s="597"/>
      <c r="DC11" s="597"/>
      <c r="DD11" s="597"/>
      <c r="DE11" s="597"/>
      <c r="DF11" s="597"/>
      <c r="DG11" s="597"/>
      <c r="DH11" s="597"/>
      <c r="DI11" s="597"/>
      <c r="DJ11" s="597"/>
      <c r="DK11" s="597"/>
      <c r="DL11" s="597"/>
      <c r="DM11" s="597"/>
      <c r="DN11" s="597"/>
      <c r="DO11" s="597"/>
      <c r="DP11" s="597"/>
      <c r="DQ11" s="597"/>
      <c r="DR11" s="597"/>
      <c r="DS11" s="597"/>
      <c r="DT11" s="597"/>
      <c r="DU11" s="597"/>
      <c r="DV11" s="597"/>
      <c r="DW11" s="597"/>
      <c r="DX11" s="597"/>
      <c r="DY11" s="597"/>
      <c r="DZ11" s="597"/>
      <c r="EA11" s="597"/>
      <c r="EB11" s="597"/>
      <c r="EC11" s="597"/>
      <c r="ED11" s="597"/>
      <c r="EE11" s="597"/>
      <c r="EF11" s="597"/>
      <c r="EG11" s="597"/>
      <c r="EH11" s="597"/>
    </row>
    <row r="12" spans="1:138" ht="13.5" customHeight="1" x14ac:dyDescent="0.15">
      <c r="A12" s="586"/>
      <c r="B12" s="586"/>
      <c r="C12" s="586"/>
      <c r="D12" s="586"/>
      <c r="E12" s="586"/>
      <c r="F12" s="586"/>
      <c r="G12" s="586"/>
      <c r="H12" s="586"/>
      <c r="I12" s="586"/>
      <c r="J12" s="586"/>
      <c r="K12" s="586"/>
      <c r="L12" s="586"/>
      <c r="M12" s="586"/>
      <c r="N12" s="586"/>
      <c r="O12" s="586"/>
      <c r="P12" s="586"/>
      <c r="Q12" s="586"/>
      <c r="R12" s="593"/>
      <c r="S12" s="594"/>
      <c r="T12" s="594"/>
      <c r="U12" s="594"/>
      <c r="V12" s="594"/>
      <c r="W12" s="594"/>
      <c r="X12" s="594"/>
      <c r="Y12" s="594"/>
      <c r="Z12" s="594"/>
      <c r="AA12" s="594"/>
      <c r="AB12" s="594"/>
      <c r="AC12" s="594"/>
      <c r="AD12" s="594"/>
      <c r="AE12" s="594"/>
      <c r="AF12" s="594"/>
      <c r="AG12" s="594"/>
      <c r="AH12" s="594"/>
      <c r="AI12" s="594"/>
      <c r="AJ12" s="594"/>
      <c r="AK12" s="594"/>
      <c r="AL12" s="594"/>
      <c r="AM12" s="594"/>
      <c r="AN12" s="594"/>
      <c r="AO12" s="594"/>
      <c r="AP12" s="594"/>
      <c r="AQ12" s="594"/>
      <c r="AR12" s="594"/>
      <c r="AS12" s="594"/>
      <c r="AT12" s="594"/>
      <c r="AU12" s="594"/>
      <c r="AV12" s="594"/>
      <c r="AW12" s="594"/>
      <c r="AX12" s="594"/>
      <c r="AY12" s="594"/>
      <c r="AZ12" s="594"/>
      <c r="BA12" s="594"/>
      <c r="BB12" s="594"/>
      <c r="BC12" s="594"/>
      <c r="BD12" s="594"/>
      <c r="BE12" s="594"/>
      <c r="BF12" s="594"/>
      <c r="BG12" s="594"/>
      <c r="BH12" s="594"/>
      <c r="BI12" s="594"/>
      <c r="BJ12" s="594"/>
      <c r="BK12" s="594"/>
      <c r="BL12" s="594"/>
      <c r="BM12" s="594"/>
      <c r="BN12" s="594"/>
      <c r="BO12" s="594"/>
      <c r="BP12" s="594"/>
      <c r="BQ12" s="594"/>
      <c r="BR12" s="594"/>
      <c r="BS12" s="594"/>
      <c r="BT12" s="594"/>
      <c r="BU12" s="594"/>
      <c r="BV12" s="594"/>
      <c r="BW12" s="594"/>
      <c r="BX12" s="594"/>
      <c r="BY12" s="594"/>
      <c r="BZ12" s="594"/>
      <c r="CA12" s="594"/>
      <c r="CB12" s="594"/>
      <c r="CC12" s="594"/>
      <c r="CD12" s="594"/>
      <c r="CE12" s="594"/>
      <c r="CF12" s="594"/>
      <c r="CG12" s="594"/>
      <c r="CH12" s="594"/>
      <c r="CI12" s="594"/>
      <c r="CJ12" s="594"/>
      <c r="CK12" s="594"/>
      <c r="CL12" s="594"/>
      <c r="CM12" s="594"/>
      <c r="CN12" s="594"/>
      <c r="CO12" s="594"/>
      <c r="CP12" s="594"/>
      <c r="CQ12" s="594"/>
      <c r="CR12" s="595"/>
      <c r="CS12" s="596" t="s">
        <v>298</v>
      </c>
      <c r="CT12" s="597"/>
      <c r="CU12" s="597"/>
      <c r="CV12" s="597"/>
      <c r="CW12" s="597"/>
      <c r="CX12" s="597"/>
      <c r="CY12" s="597"/>
      <c r="CZ12" s="597"/>
      <c r="DA12" s="597"/>
      <c r="DB12" s="597"/>
      <c r="DC12" s="597" t="s">
        <v>297</v>
      </c>
      <c r="DD12" s="597"/>
      <c r="DE12" s="597"/>
      <c r="DF12" s="597"/>
      <c r="DG12" s="597"/>
      <c r="DH12" s="597"/>
      <c r="DI12" s="597"/>
      <c r="DJ12" s="597"/>
      <c r="DK12" s="597"/>
      <c r="DL12" s="597"/>
      <c r="DM12" s="597"/>
      <c r="DN12" s="597"/>
      <c r="DO12" s="597"/>
      <c r="DP12" s="597"/>
      <c r="DQ12" s="597"/>
      <c r="DR12" s="597"/>
      <c r="DS12" s="96"/>
      <c r="DT12" s="96"/>
      <c r="DU12" s="96"/>
      <c r="DV12" s="96"/>
      <c r="DW12" s="96"/>
      <c r="DX12" s="96"/>
      <c r="DY12" s="96"/>
      <c r="DZ12" s="96"/>
      <c r="EA12" s="96"/>
      <c r="EB12" s="96"/>
      <c r="EC12" s="96"/>
      <c r="ED12" s="96"/>
      <c r="EE12" s="96"/>
      <c r="EF12" s="96"/>
      <c r="EG12" s="96"/>
      <c r="EH12" s="97"/>
    </row>
    <row r="13" spans="1:138" ht="13.5" customHeight="1" x14ac:dyDescent="0.15">
      <c r="A13" s="598" t="s">
        <v>3757</v>
      </c>
      <c r="B13" s="599"/>
      <c r="C13" s="599"/>
      <c r="D13" s="600"/>
      <c r="E13" s="646" t="s">
        <v>3731</v>
      </c>
      <c r="F13" s="647"/>
      <c r="G13" s="647"/>
      <c r="H13" s="647"/>
      <c r="I13" s="647"/>
      <c r="J13" s="647"/>
      <c r="K13" s="647"/>
      <c r="L13" s="647"/>
      <c r="M13" s="647"/>
      <c r="N13" s="647"/>
      <c r="O13" s="647"/>
      <c r="P13" s="647"/>
      <c r="Q13" s="647"/>
      <c r="R13" s="647"/>
      <c r="S13" s="647"/>
      <c r="T13" s="647"/>
      <c r="U13" s="647"/>
      <c r="V13" s="647"/>
      <c r="W13" s="647"/>
      <c r="X13" s="647"/>
      <c r="Y13" s="647"/>
      <c r="Z13" s="647"/>
      <c r="AA13" s="647"/>
      <c r="AB13" s="647"/>
      <c r="AC13" s="647"/>
      <c r="AD13" s="647"/>
      <c r="AE13" s="648"/>
      <c r="AF13" s="646" t="s">
        <v>4878</v>
      </c>
      <c r="AG13" s="610"/>
      <c r="AH13" s="610"/>
      <c r="AI13" s="610"/>
      <c r="AJ13" s="610"/>
      <c r="AK13" s="610"/>
      <c r="AL13" s="610"/>
      <c r="AM13" s="610"/>
      <c r="AN13" s="610"/>
      <c r="AO13" s="610"/>
      <c r="AP13" s="610"/>
      <c r="AQ13" s="610"/>
      <c r="AR13" s="610"/>
      <c r="AS13" s="610"/>
      <c r="AT13" s="610"/>
      <c r="AU13" s="610"/>
      <c r="AV13" s="610"/>
      <c r="AW13" s="610"/>
      <c r="AX13" s="610"/>
      <c r="AY13" s="610"/>
      <c r="AZ13" s="610"/>
      <c r="BA13" s="610"/>
      <c r="BB13" s="610"/>
      <c r="BC13" s="610"/>
      <c r="BD13" s="610"/>
      <c r="BE13" s="610"/>
      <c r="BF13" s="611"/>
      <c r="BG13" s="597" t="s">
        <v>296</v>
      </c>
      <c r="BH13" s="597"/>
      <c r="BI13" s="597"/>
      <c r="BJ13" s="597"/>
      <c r="BK13" s="597"/>
      <c r="BL13" s="597"/>
      <c r="BM13" s="597"/>
      <c r="BN13" s="597"/>
      <c r="BO13" s="597"/>
      <c r="BP13" s="597"/>
      <c r="BQ13" s="597"/>
      <c r="BR13" s="597"/>
      <c r="BS13" s="597"/>
      <c r="BT13" s="597"/>
      <c r="BU13" s="597"/>
      <c r="BV13" s="597"/>
      <c r="BW13" s="597"/>
      <c r="BX13" s="597"/>
      <c r="BY13" s="597"/>
      <c r="BZ13" s="597"/>
      <c r="CA13" s="597"/>
      <c r="CB13" s="597"/>
      <c r="CC13" s="597"/>
      <c r="CD13" s="597"/>
      <c r="CE13" s="597"/>
      <c r="CF13" s="597"/>
      <c r="CG13" s="597"/>
      <c r="CH13" s="597"/>
      <c r="CI13" s="597"/>
      <c r="CJ13" s="597"/>
      <c r="CK13" s="597"/>
      <c r="CL13" s="597"/>
      <c r="CM13" s="597"/>
      <c r="CN13" s="597"/>
      <c r="CO13" s="597"/>
      <c r="CP13" s="597"/>
      <c r="CQ13" s="597"/>
      <c r="CR13" s="607"/>
      <c r="CS13" s="596"/>
      <c r="CT13" s="597"/>
      <c r="CU13" s="597"/>
      <c r="CV13" s="597"/>
      <c r="CW13" s="597"/>
      <c r="CX13" s="597"/>
      <c r="CY13" s="597"/>
      <c r="CZ13" s="597"/>
      <c r="DA13" s="597"/>
      <c r="DB13" s="597"/>
      <c r="DC13" s="597"/>
      <c r="DD13" s="597"/>
      <c r="DE13" s="597"/>
      <c r="DF13" s="597"/>
      <c r="DG13" s="597"/>
      <c r="DH13" s="597"/>
      <c r="DI13" s="597"/>
      <c r="DJ13" s="597"/>
      <c r="DK13" s="597"/>
      <c r="DL13" s="597"/>
      <c r="DM13" s="597"/>
      <c r="DN13" s="597"/>
      <c r="DO13" s="597"/>
      <c r="DP13" s="597"/>
      <c r="DQ13" s="597"/>
      <c r="DR13" s="597"/>
      <c r="DS13" s="96"/>
      <c r="DT13" s="96"/>
      <c r="DU13" s="96"/>
      <c r="DV13" s="96"/>
      <c r="DW13" s="96"/>
      <c r="DX13" s="96"/>
      <c r="DY13" s="96"/>
      <c r="DZ13" s="96"/>
      <c r="EA13" s="96"/>
      <c r="EB13" s="96"/>
      <c r="EC13" s="96"/>
      <c r="ED13" s="96"/>
      <c r="EE13" s="96"/>
      <c r="EF13" s="96"/>
      <c r="EG13" s="96"/>
      <c r="EH13" s="97"/>
    </row>
    <row r="14" spans="1:138" ht="13.5" customHeight="1" x14ac:dyDescent="0.15">
      <c r="A14" s="601"/>
      <c r="B14" s="602"/>
      <c r="C14" s="602"/>
      <c r="D14" s="603"/>
      <c r="E14" s="649"/>
      <c r="F14" s="650"/>
      <c r="G14" s="650"/>
      <c r="H14" s="650"/>
      <c r="I14" s="650"/>
      <c r="J14" s="650"/>
      <c r="K14" s="650"/>
      <c r="L14" s="650"/>
      <c r="M14" s="650"/>
      <c r="N14" s="650"/>
      <c r="O14" s="650"/>
      <c r="P14" s="650"/>
      <c r="Q14" s="650"/>
      <c r="R14" s="650"/>
      <c r="S14" s="650"/>
      <c r="T14" s="650"/>
      <c r="U14" s="650"/>
      <c r="V14" s="650"/>
      <c r="W14" s="650"/>
      <c r="X14" s="650"/>
      <c r="Y14" s="650"/>
      <c r="Z14" s="650"/>
      <c r="AA14" s="650"/>
      <c r="AB14" s="650"/>
      <c r="AC14" s="650"/>
      <c r="AD14" s="650"/>
      <c r="AE14" s="651"/>
      <c r="AF14" s="652"/>
      <c r="AG14" s="614"/>
      <c r="AH14" s="614"/>
      <c r="AI14" s="614"/>
      <c r="AJ14" s="614"/>
      <c r="AK14" s="614"/>
      <c r="AL14" s="614"/>
      <c r="AM14" s="614"/>
      <c r="AN14" s="614"/>
      <c r="AO14" s="614"/>
      <c r="AP14" s="614"/>
      <c r="AQ14" s="614"/>
      <c r="AR14" s="614"/>
      <c r="AS14" s="614"/>
      <c r="AT14" s="614"/>
      <c r="AU14" s="614"/>
      <c r="AV14" s="614"/>
      <c r="AW14" s="614"/>
      <c r="AX14" s="614"/>
      <c r="AY14" s="614"/>
      <c r="AZ14" s="614"/>
      <c r="BA14" s="614"/>
      <c r="BB14" s="614"/>
      <c r="BC14" s="614"/>
      <c r="BD14" s="614"/>
      <c r="BE14" s="614"/>
      <c r="BF14" s="615"/>
      <c r="BG14" s="608" t="s">
        <v>295</v>
      </c>
      <c r="BH14" s="608"/>
      <c r="BI14" s="608"/>
      <c r="BJ14" s="608"/>
      <c r="BK14" s="608"/>
      <c r="BL14" s="608"/>
      <c r="BM14" s="608"/>
      <c r="BN14" s="608"/>
      <c r="BO14" s="608"/>
      <c r="BP14" s="608"/>
      <c r="BQ14" s="608"/>
      <c r="BR14" s="608"/>
      <c r="BS14" s="608"/>
      <c r="BT14" s="608"/>
      <c r="BU14" s="608"/>
      <c r="BV14" s="608"/>
      <c r="BW14" s="608"/>
      <c r="BX14" s="608"/>
      <c r="BY14" s="608" t="s">
        <v>294</v>
      </c>
      <c r="BZ14" s="608"/>
      <c r="CA14" s="608"/>
      <c r="CB14" s="608"/>
      <c r="CC14" s="608"/>
      <c r="CD14" s="608"/>
      <c r="CE14" s="608"/>
      <c r="CF14" s="608"/>
      <c r="CG14" s="608"/>
      <c r="CH14" s="608"/>
      <c r="CI14" s="608"/>
      <c r="CJ14" s="608"/>
      <c r="CK14" s="608"/>
      <c r="CL14" s="608"/>
      <c r="CM14" s="608"/>
      <c r="CN14" s="608"/>
      <c r="CO14" s="608"/>
      <c r="CP14" s="608"/>
      <c r="CQ14" s="608"/>
      <c r="CR14" s="609"/>
      <c r="CS14" s="610" t="s">
        <v>293</v>
      </c>
      <c r="CT14" s="610"/>
      <c r="CU14" s="610"/>
      <c r="CV14" s="610"/>
      <c r="CW14" s="610"/>
      <c r="CX14" s="610"/>
      <c r="CY14" s="610"/>
      <c r="CZ14" s="610"/>
      <c r="DA14" s="610"/>
      <c r="DB14" s="611"/>
      <c r="DC14" s="628"/>
      <c r="DD14" s="629"/>
      <c r="DE14" s="629"/>
      <c r="DF14" s="629"/>
      <c r="DG14" s="629"/>
      <c r="DH14" s="629"/>
      <c r="DI14" s="629"/>
      <c r="DJ14" s="629"/>
      <c r="DK14" s="629"/>
      <c r="DL14" s="629"/>
      <c r="DM14" s="629"/>
      <c r="DN14" s="629"/>
      <c r="DO14" s="629"/>
      <c r="DP14" s="629"/>
      <c r="DQ14" s="629"/>
      <c r="DR14" s="630"/>
      <c r="DS14" s="96"/>
      <c r="DT14" s="96"/>
      <c r="DU14" s="98"/>
      <c r="DV14" s="98"/>
      <c r="DW14" s="98"/>
      <c r="DX14" s="98"/>
      <c r="DY14" s="98"/>
      <c r="DZ14" s="98"/>
      <c r="EA14" s="98"/>
      <c r="EB14" s="98"/>
      <c r="EC14" s="98"/>
      <c r="ED14" s="98"/>
      <c r="EE14" s="98"/>
      <c r="EF14" s="98"/>
      <c r="EG14" s="96"/>
      <c r="EH14" s="97"/>
    </row>
    <row r="15" spans="1:138" ht="13.5" customHeight="1" x14ac:dyDescent="0.15">
      <c r="A15" s="601"/>
      <c r="B15" s="602"/>
      <c r="C15" s="602"/>
      <c r="D15" s="603"/>
      <c r="E15" s="678"/>
      <c r="F15" s="679"/>
      <c r="G15" s="679"/>
      <c r="H15" s="679"/>
      <c r="I15" s="679"/>
      <c r="J15" s="679"/>
      <c r="K15" s="679"/>
      <c r="L15" s="679"/>
      <c r="M15" s="679"/>
      <c r="N15" s="679"/>
      <c r="O15" s="679"/>
      <c r="P15" s="679"/>
      <c r="Q15" s="679"/>
      <c r="R15" s="679"/>
      <c r="S15" s="679"/>
      <c r="T15" s="679"/>
      <c r="U15" s="679"/>
      <c r="V15" s="679"/>
      <c r="W15" s="679"/>
      <c r="X15" s="679"/>
      <c r="Y15" s="679"/>
      <c r="Z15" s="679"/>
      <c r="AA15" s="679"/>
      <c r="AB15" s="679"/>
      <c r="AC15" s="679"/>
      <c r="AD15" s="679"/>
      <c r="AE15" s="680"/>
      <c r="AF15" s="678"/>
      <c r="AG15" s="679"/>
      <c r="AH15" s="679"/>
      <c r="AI15" s="679"/>
      <c r="AJ15" s="679"/>
      <c r="AK15" s="679"/>
      <c r="AL15" s="679"/>
      <c r="AM15" s="679"/>
      <c r="AN15" s="679"/>
      <c r="AO15" s="679"/>
      <c r="AP15" s="679"/>
      <c r="AQ15" s="679"/>
      <c r="AR15" s="679"/>
      <c r="AS15" s="679"/>
      <c r="AT15" s="679"/>
      <c r="AU15" s="679"/>
      <c r="AV15" s="679"/>
      <c r="AW15" s="679"/>
      <c r="AX15" s="679"/>
      <c r="AY15" s="679"/>
      <c r="AZ15" s="679"/>
      <c r="BA15" s="679"/>
      <c r="BB15" s="679"/>
      <c r="BC15" s="679"/>
      <c r="BD15" s="679"/>
      <c r="BE15" s="679"/>
      <c r="BF15" s="679"/>
      <c r="BG15" s="687"/>
      <c r="BH15" s="576"/>
      <c r="BI15" s="576"/>
      <c r="BJ15" s="576"/>
      <c r="BK15" s="576"/>
      <c r="BL15" s="576"/>
      <c r="BM15" s="576"/>
      <c r="BN15" s="576"/>
      <c r="BO15" s="576"/>
      <c r="BP15" s="576"/>
      <c r="BQ15" s="576"/>
      <c r="BR15" s="576"/>
      <c r="BS15" s="576"/>
      <c r="BT15" s="576"/>
      <c r="BU15" s="576"/>
      <c r="BV15" s="576"/>
      <c r="BW15" s="576"/>
      <c r="BX15" s="688"/>
      <c r="BY15" s="575"/>
      <c r="BZ15" s="576"/>
      <c r="CA15" s="576"/>
      <c r="CB15" s="576"/>
      <c r="CC15" s="576"/>
      <c r="CD15" s="576"/>
      <c r="CE15" s="576"/>
      <c r="CF15" s="576"/>
      <c r="CG15" s="576"/>
      <c r="CH15" s="576"/>
      <c r="CI15" s="576"/>
      <c r="CJ15" s="576"/>
      <c r="CK15" s="576"/>
      <c r="CL15" s="576"/>
      <c r="CM15" s="576"/>
      <c r="CN15" s="576"/>
      <c r="CO15" s="576"/>
      <c r="CP15" s="576"/>
      <c r="CQ15" s="576"/>
      <c r="CR15" s="577"/>
      <c r="CS15" s="612"/>
      <c r="CT15" s="612"/>
      <c r="CU15" s="612"/>
      <c r="CV15" s="612"/>
      <c r="CW15" s="612"/>
      <c r="CX15" s="612"/>
      <c r="CY15" s="612"/>
      <c r="CZ15" s="612"/>
      <c r="DA15" s="612"/>
      <c r="DB15" s="613"/>
      <c r="DC15" s="584"/>
      <c r="DD15" s="582"/>
      <c r="DE15" s="582"/>
      <c r="DF15" s="582"/>
      <c r="DG15" s="582"/>
      <c r="DH15" s="582"/>
      <c r="DI15" s="582"/>
      <c r="DJ15" s="582"/>
      <c r="DK15" s="582"/>
      <c r="DL15" s="582"/>
      <c r="DM15" s="582"/>
      <c r="DN15" s="582"/>
      <c r="DO15" s="582"/>
      <c r="DP15" s="582"/>
      <c r="DQ15" s="582"/>
      <c r="DR15" s="583"/>
      <c r="DS15" s="96"/>
      <c r="DT15" s="96"/>
      <c r="DU15" s="99"/>
      <c r="DV15" s="585" t="s">
        <v>292</v>
      </c>
      <c r="DW15" s="585"/>
      <c r="DX15" s="585"/>
      <c r="DY15" s="631" t="s">
        <v>291</v>
      </c>
      <c r="DZ15" s="631"/>
      <c r="EA15" s="631"/>
      <c r="EB15" s="631"/>
      <c r="EC15" s="631"/>
      <c r="ED15" s="631"/>
      <c r="EE15" s="100"/>
      <c r="EF15" s="100"/>
      <c r="EG15" s="96"/>
      <c r="EH15" s="97"/>
    </row>
    <row r="16" spans="1:138" ht="18.75" x14ac:dyDescent="0.15">
      <c r="A16" s="601"/>
      <c r="B16" s="602"/>
      <c r="C16" s="602"/>
      <c r="D16" s="603"/>
      <c r="E16" s="681"/>
      <c r="F16" s="682"/>
      <c r="G16" s="682"/>
      <c r="H16" s="682"/>
      <c r="I16" s="682"/>
      <c r="J16" s="682"/>
      <c r="K16" s="682"/>
      <c r="L16" s="682"/>
      <c r="M16" s="682"/>
      <c r="N16" s="682"/>
      <c r="O16" s="682"/>
      <c r="P16" s="682"/>
      <c r="Q16" s="682"/>
      <c r="R16" s="682"/>
      <c r="S16" s="682"/>
      <c r="T16" s="682"/>
      <c r="U16" s="682"/>
      <c r="V16" s="682"/>
      <c r="W16" s="682"/>
      <c r="X16" s="682"/>
      <c r="Y16" s="682"/>
      <c r="Z16" s="682"/>
      <c r="AA16" s="682"/>
      <c r="AB16" s="682"/>
      <c r="AC16" s="682"/>
      <c r="AD16" s="682"/>
      <c r="AE16" s="683"/>
      <c r="AF16" s="681"/>
      <c r="AG16" s="682"/>
      <c r="AH16" s="682"/>
      <c r="AI16" s="682"/>
      <c r="AJ16" s="682"/>
      <c r="AK16" s="682"/>
      <c r="AL16" s="682"/>
      <c r="AM16" s="682"/>
      <c r="AN16" s="682"/>
      <c r="AO16" s="682"/>
      <c r="AP16" s="682"/>
      <c r="AQ16" s="682"/>
      <c r="AR16" s="682"/>
      <c r="AS16" s="682"/>
      <c r="AT16" s="682"/>
      <c r="AU16" s="682"/>
      <c r="AV16" s="682"/>
      <c r="AW16" s="682"/>
      <c r="AX16" s="682"/>
      <c r="AY16" s="682"/>
      <c r="AZ16" s="682"/>
      <c r="BA16" s="682"/>
      <c r="BB16" s="682"/>
      <c r="BC16" s="682"/>
      <c r="BD16" s="682"/>
      <c r="BE16" s="682"/>
      <c r="BF16" s="682"/>
      <c r="BG16" s="578"/>
      <c r="BH16" s="579"/>
      <c r="BI16" s="579"/>
      <c r="BJ16" s="579"/>
      <c r="BK16" s="579"/>
      <c r="BL16" s="579"/>
      <c r="BM16" s="579"/>
      <c r="BN16" s="579"/>
      <c r="BO16" s="579"/>
      <c r="BP16" s="579"/>
      <c r="BQ16" s="579"/>
      <c r="BR16" s="579"/>
      <c r="BS16" s="579"/>
      <c r="BT16" s="579"/>
      <c r="BU16" s="579"/>
      <c r="BV16" s="579"/>
      <c r="BW16" s="579"/>
      <c r="BX16" s="689"/>
      <c r="BY16" s="578"/>
      <c r="BZ16" s="579"/>
      <c r="CA16" s="579"/>
      <c r="CB16" s="579"/>
      <c r="CC16" s="579"/>
      <c r="CD16" s="579"/>
      <c r="CE16" s="579"/>
      <c r="CF16" s="579"/>
      <c r="CG16" s="579"/>
      <c r="CH16" s="579"/>
      <c r="CI16" s="579"/>
      <c r="CJ16" s="579"/>
      <c r="CK16" s="579"/>
      <c r="CL16" s="579"/>
      <c r="CM16" s="579"/>
      <c r="CN16" s="579"/>
      <c r="CO16" s="579"/>
      <c r="CP16" s="579"/>
      <c r="CQ16" s="579"/>
      <c r="CR16" s="580"/>
      <c r="CS16" s="612"/>
      <c r="CT16" s="612"/>
      <c r="CU16" s="612"/>
      <c r="CV16" s="612"/>
      <c r="CW16" s="612"/>
      <c r="CX16" s="612"/>
      <c r="CY16" s="612"/>
      <c r="CZ16" s="612"/>
      <c r="DA16" s="612"/>
      <c r="DB16" s="613"/>
      <c r="DC16" s="584"/>
      <c r="DD16" s="582"/>
      <c r="DE16" s="582"/>
      <c r="DF16" s="582"/>
      <c r="DG16" s="582"/>
      <c r="DH16" s="582"/>
      <c r="DI16" s="582"/>
      <c r="DJ16" s="582"/>
      <c r="DK16" s="582"/>
      <c r="DL16" s="582"/>
      <c r="DM16" s="582"/>
      <c r="DN16" s="582"/>
      <c r="DO16" s="582"/>
      <c r="DP16" s="582"/>
      <c r="DQ16" s="582"/>
      <c r="DR16" s="583"/>
      <c r="DS16" s="96"/>
      <c r="DT16" s="96"/>
      <c r="DU16" s="99"/>
      <c r="DV16" s="585"/>
      <c r="DW16" s="585"/>
      <c r="DX16" s="585"/>
      <c r="DY16" s="631"/>
      <c r="DZ16" s="631"/>
      <c r="EA16" s="631"/>
      <c r="EB16" s="631"/>
      <c r="EC16" s="631"/>
      <c r="ED16" s="631"/>
      <c r="EE16" s="100"/>
      <c r="EF16" s="100"/>
      <c r="EG16" s="96"/>
      <c r="EH16" s="97"/>
    </row>
    <row r="17" spans="1:138" ht="13.5" customHeight="1" x14ac:dyDescent="0.15">
      <c r="A17" s="601"/>
      <c r="B17" s="602"/>
      <c r="C17" s="602"/>
      <c r="D17" s="603"/>
      <c r="E17" s="681"/>
      <c r="F17" s="682"/>
      <c r="G17" s="682"/>
      <c r="H17" s="682"/>
      <c r="I17" s="682"/>
      <c r="J17" s="682"/>
      <c r="K17" s="682"/>
      <c r="L17" s="682"/>
      <c r="M17" s="682"/>
      <c r="N17" s="682"/>
      <c r="O17" s="682"/>
      <c r="P17" s="682"/>
      <c r="Q17" s="682"/>
      <c r="R17" s="682"/>
      <c r="S17" s="682"/>
      <c r="T17" s="682"/>
      <c r="U17" s="682"/>
      <c r="V17" s="682"/>
      <c r="W17" s="682"/>
      <c r="X17" s="682"/>
      <c r="Y17" s="682"/>
      <c r="Z17" s="682"/>
      <c r="AA17" s="682"/>
      <c r="AB17" s="682"/>
      <c r="AC17" s="682"/>
      <c r="AD17" s="682"/>
      <c r="AE17" s="683"/>
      <c r="AF17" s="681"/>
      <c r="AG17" s="682"/>
      <c r="AH17" s="682"/>
      <c r="AI17" s="682"/>
      <c r="AJ17" s="682"/>
      <c r="AK17" s="682"/>
      <c r="AL17" s="682"/>
      <c r="AM17" s="682"/>
      <c r="AN17" s="682"/>
      <c r="AO17" s="682"/>
      <c r="AP17" s="682"/>
      <c r="AQ17" s="682"/>
      <c r="AR17" s="682"/>
      <c r="AS17" s="682"/>
      <c r="AT17" s="682"/>
      <c r="AU17" s="682"/>
      <c r="AV17" s="682"/>
      <c r="AW17" s="682"/>
      <c r="AX17" s="682"/>
      <c r="AY17" s="682"/>
      <c r="AZ17" s="682"/>
      <c r="BA17" s="682"/>
      <c r="BB17" s="682"/>
      <c r="BC17" s="682"/>
      <c r="BD17" s="682"/>
      <c r="BE17" s="682"/>
      <c r="BF17" s="682"/>
      <c r="BG17" s="578"/>
      <c r="BH17" s="579"/>
      <c r="BI17" s="579"/>
      <c r="BJ17" s="579"/>
      <c r="BK17" s="579"/>
      <c r="BL17" s="579"/>
      <c r="BM17" s="579"/>
      <c r="BN17" s="579"/>
      <c r="BO17" s="579"/>
      <c r="BP17" s="579"/>
      <c r="BQ17" s="579"/>
      <c r="BR17" s="579"/>
      <c r="BS17" s="579"/>
      <c r="BT17" s="579"/>
      <c r="BU17" s="579"/>
      <c r="BV17" s="579"/>
      <c r="BW17" s="579"/>
      <c r="BX17" s="689"/>
      <c r="BY17" s="578"/>
      <c r="BZ17" s="579"/>
      <c r="CA17" s="579"/>
      <c r="CB17" s="579"/>
      <c r="CC17" s="579"/>
      <c r="CD17" s="579"/>
      <c r="CE17" s="579"/>
      <c r="CF17" s="579"/>
      <c r="CG17" s="579"/>
      <c r="CH17" s="579"/>
      <c r="CI17" s="579"/>
      <c r="CJ17" s="579"/>
      <c r="CK17" s="579"/>
      <c r="CL17" s="579"/>
      <c r="CM17" s="579"/>
      <c r="CN17" s="579"/>
      <c r="CO17" s="579"/>
      <c r="CP17" s="579"/>
      <c r="CQ17" s="579"/>
      <c r="CR17" s="580"/>
      <c r="CS17" s="612"/>
      <c r="CT17" s="612"/>
      <c r="CU17" s="612"/>
      <c r="CV17" s="612"/>
      <c r="CW17" s="612"/>
      <c r="CX17" s="612"/>
      <c r="CY17" s="612"/>
      <c r="CZ17" s="612"/>
      <c r="DA17" s="612"/>
      <c r="DB17" s="613"/>
      <c r="DC17" s="584"/>
      <c r="DD17" s="582"/>
      <c r="DE17" s="582"/>
      <c r="DF17" s="582"/>
      <c r="DG17" s="582"/>
      <c r="DH17" s="582"/>
      <c r="DI17" s="582"/>
      <c r="DJ17" s="582"/>
      <c r="DK17" s="582"/>
      <c r="DL17" s="582"/>
      <c r="DM17" s="582"/>
      <c r="DN17" s="582"/>
      <c r="DO17" s="582"/>
      <c r="DP17" s="582"/>
      <c r="DQ17" s="582"/>
      <c r="DR17" s="583"/>
      <c r="DS17" s="96"/>
      <c r="DT17" s="96"/>
      <c r="DU17" s="96"/>
      <c r="DV17" s="96"/>
      <c r="DW17" s="96"/>
      <c r="DX17" s="96"/>
      <c r="DY17" s="96"/>
      <c r="DZ17" s="96"/>
      <c r="EA17" s="96"/>
      <c r="EB17" s="96"/>
      <c r="EC17" s="96"/>
      <c r="ED17" s="96"/>
      <c r="EE17" s="96"/>
      <c r="EF17" s="96"/>
      <c r="EG17" s="96"/>
      <c r="EH17" s="97"/>
    </row>
    <row r="18" spans="1:138" ht="13.5" customHeight="1" x14ac:dyDescent="0.15">
      <c r="A18" s="601"/>
      <c r="B18" s="602"/>
      <c r="C18" s="602"/>
      <c r="D18" s="603"/>
      <c r="E18" s="681"/>
      <c r="F18" s="682"/>
      <c r="G18" s="682"/>
      <c r="H18" s="682"/>
      <c r="I18" s="682"/>
      <c r="J18" s="682"/>
      <c r="K18" s="682"/>
      <c r="L18" s="682"/>
      <c r="M18" s="682"/>
      <c r="N18" s="682"/>
      <c r="O18" s="682"/>
      <c r="P18" s="682"/>
      <c r="Q18" s="682"/>
      <c r="R18" s="682"/>
      <c r="S18" s="682"/>
      <c r="T18" s="682"/>
      <c r="U18" s="682"/>
      <c r="V18" s="682"/>
      <c r="W18" s="682"/>
      <c r="X18" s="682"/>
      <c r="Y18" s="682"/>
      <c r="Z18" s="682"/>
      <c r="AA18" s="682"/>
      <c r="AB18" s="682"/>
      <c r="AC18" s="682"/>
      <c r="AD18" s="682"/>
      <c r="AE18" s="683"/>
      <c r="AF18" s="681"/>
      <c r="AG18" s="682"/>
      <c r="AH18" s="682"/>
      <c r="AI18" s="682"/>
      <c r="AJ18" s="682"/>
      <c r="AK18" s="682"/>
      <c r="AL18" s="682"/>
      <c r="AM18" s="682"/>
      <c r="AN18" s="682"/>
      <c r="AO18" s="682"/>
      <c r="AP18" s="682"/>
      <c r="AQ18" s="682"/>
      <c r="AR18" s="682"/>
      <c r="AS18" s="682"/>
      <c r="AT18" s="682"/>
      <c r="AU18" s="682"/>
      <c r="AV18" s="682"/>
      <c r="AW18" s="682"/>
      <c r="AX18" s="682"/>
      <c r="AY18" s="682"/>
      <c r="AZ18" s="682"/>
      <c r="BA18" s="682"/>
      <c r="BB18" s="682"/>
      <c r="BC18" s="682"/>
      <c r="BD18" s="682"/>
      <c r="BE18" s="682"/>
      <c r="BF18" s="682"/>
      <c r="BG18" s="578"/>
      <c r="BH18" s="579"/>
      <c r="BI18" s="579"/>
      <c r="BJ18" s="579"/>
      <c r="BK18" s="579"/>
      <c r="BL18" s="579"/>
      <c r="BM18" s="579"/>
      <c r="BN18" s="579"/>
      <c r="BO18" s="579"/>
      <c r="BP18" s="579"/>
      <c r="BQ18" s="579"/>
      <c r="BR18" s="579"/>
      <c r="BS18" s="579"/>
      <c r="BT18" s="579"/>
      <c r="BU18" s="579"/>
      <c r="BV18" s="579"/>
      <c r="BW18" s="579"/>
      <c r="BX18" s="689"/>
      <c r="BY18" s="578"/>
      <c r="BZ18" s="579"/>
      <c r="CA18" s="579"/>
      <c r="CB18" s="579"/>
      <c r="CC18" s="579"/>
      <c r="CD18" s="579"/>
      <c r="CE18" s="579"/>
      <c r="CF18" s="579"/>
      <c r="CG18" s="579"/>
      <c r="CH18" s="579"/>
      <c r="CI18" s="579"/>
      <c r="CJ18" s="579"/>
      <c r="CK18" s="579"/>
      <c r="CL18" s="579"/>
      <c r="CM18" s="579"/>
      <c r="CN18" s="579"/>
      <c r="CO18" s="579"/>
      <c r="CP18" s="579"/>
      <c r="CQ18" s="579"/>
      <c r="CR18" s="580"/>
      <c r="CS18" s="612"/>
      <c r="CT18" s="612"/>
      <c r="CU18" s="612"/>
      <c r="CV18" s="612"/>
      <c r="CW18" s="612"/>
      <c r="CX18" s="612"/>
      <c r="CY18" s="612"/>
      <c r="CZ18" s="612"/>
      <c r="DA18" s="612"/>
      <c r="DB18" s="613"/>
      <c r="DC18" s="584"/>
      <c r="DD18" s="582"/>
      <c r="DE18" s="582"/>
      <c r="DF18" s="582"/>
      <c r="DG18" s="582"/>
      <c r="DH18" s="582"/>
      <c r="DI18" s="582"/>
      <c r="DJ18" s="582"/>
      <c r="DK18" s="582"/>
      <c r="DL18" s="582"/>
      <c r="DM18" s="582"/>
      <c r="DN18" s="582"/>
      <c r="DO18" s="582"/>
      <c r="DP18" s="582"/>
      <c r="DQ18" s="582"/>
      <c r="DR18" s="583"/>
      <c r="DS18" s="96"/>
      <c r="DT18" s="96"/>
      <c r="DU18" s="98"/>
      <c r="DV18" s="585" t="s">
        <v>290</v>
      </c>
      <c r="DW18" s="585"/>
      <c r="DX18" s="585"/>
      <c r="DY18" s="631" t="s">
        <v>289</v>
      </c>
      <c r="DZ18" s="631"/>
      <c r="EA18" s="631"/>
      <c r="EB18" s="631"/>
      <c r="EC18" s="631"/>
      <c r="ED18" s="631"/>
      <c r="EE18" s="98"/>
      <c r="EF18" s="98"/>
      <c r="EG18" s="96"/>
      <c r="EH18" s="97"/>
    </row>
    <row r="19" spans="1:138" ht="17.25" x14ac:dyDescent="0.15">
      <c r="A19" s="601"/>
      <c r="B19" s="602"/>
      <c r="C19" s="602"/>
      <c r="D19" s="603"/>
      <c r="E19" s="681"/>
      <c r="F19" s="682"/>
      <c r="G19" s="682"/>
      <c r="H19" s="682"/>
      <c r="I19" s="682"/>
      <c r="J19" s="682"/>
      <c r="K19" s="682"/>
      <c r="L19" s="682"/>
      <c r="M19" s="682"/>
      <c r="N19" s="682"/>
      <c r="O19" s="682"/>
      <c r="P19" s="682"/>
      <c r="Q19" s="682"/>
      <c r="R19" s="682"/>
      <c r="S19" s="682"/>
      <c r="T19" s="682"/>
      <c r="U19" s="682"/>
      <c r="V19" s="682"/>
      <c r="W19" s="682"/>
      <c r="X19" s="682"/>
      <c r="Y19" s="682"/>
      <c r="Z19" s="682"/>
      <c r="AA19" s="682"/>
      <c r="AB19" s="682"/>
      <c r="AC19" s="682"/>
      <c r="AD19" s="682"/>
      <c r="AE19" s="683"/>
      <c r="AF19" s="681"/>
      <c r="AG19" s="682"/>
      <c r="AH19" s="682"/>
      <c r="AI19" s="682"/>
      <c r="AJ19" s="682"/>
      <c r="AK19" s="682"/>
      <c r="AL19" s="682"/>
      <c r="AM19" s="682"/>
      <c r="AN19" s="682"/>
      <c r="AO19" s="682"/>
      <c r="AP19" s="682"/>
      <c r="AQ19" s="682"/>
      <c r="AR19" s="682"/>
      <c r="AS19" s="682"/>
      <c r="AT19" s="682"/>
      <c r="AU19" s="682"/>
      <c r="AV19" s="682"/>
      <c r="AW19" s="682"/>
      <c r="AX19" s="682"/>
      <c r="AY19" s="682"/>
      <c r="AZ19" s="682"/>
      <c r="BA19" s="682"/>
      <c r="BB19" s="682"/>
      <c r="BC19" s="682"/>
      <c r="BD19" s="682"/>
      <c r="BE19" s="682"/>
      <c r="BF19" s="682"/>
      <c r="BG19" s="578"/>
      <c r="BH19" s="579"/>
      <c r="BI19" s="579"/>
      <c r="BJ19" s="579"/>
      <c r="BK19" s="579"/>
      <c r="BL19" s="579"/>
      <c r="BM19" s="579"/>
      <c r="BN19" s="579"/>
      <c r="BO19" s="579"/>
      <c r="BP19" s="579"/>
      <c r="BQ19" s="579"/>
      <c r="BR19" s="579"/>
      <c r="BS19" s="579"/>
      <c r="BT19" s="579"/>
      <c r="BU19" s="579"/>
      <c r="BV19" s="579"/>
      <c r="BW19" s="579"/>
      <c r="BX19" s="689"/>
      <c r="BY19" s="578"/>
      <c r="BZ19" s="579"/>
      <c r="CA19" s="579"/>
      <c r="CB19" s="579"/>
      <c r="CC19" s="579"/>
      <c r="CD19" s="579"/>
      <c r="CE19" s="579"/>
      <c r="CF19" s="579"/>
      <c r="CG19" s="579"/>
      <c r="CH19" s="579"/>
      <c r="CI19" s="579"/>
      <c r="CJ19" s="579"/>
      <c r="CK19" s="579"/>
      <c r="CL19" s="579"/>
      <c r="CM19" s="579"/>
      <c r="CN19" s="579"/>
      <c r="CO19" s="579"/>
      <c r="CP19" s="579"/>
      <c r="CQ19" s="579"/>
      <c r="CR19" s="580"/>
      <c r="CS19" s="612"/>
      <c r="CT19" s="612"/>
      <c r="CU19" s="612"/>
      <c r="CV19" s="612"/>
      <c r="CW19" s="612"/>
      <c r="CX19" s="612"/>
      <c r="CY19" s="612"/>
      <c r="CZ19" s="612"/>
      <c r="DA19" s="612"/>
      <c r="DB19" s="613"/>
      <c r="DC19" s="584"/>
      <c r="DD19" s="582"/>
      <c r="DE19" s="582"/>
      <c r="DF19" s="582"/>
      <c r="DG19" s="582"/>
      <c r="DH19" s="582"/>
      <c r="DI19" s="582"/>
      <c r="DJ19" s="582"/>
      <c r="DK19" s="582"/>
      <c r="DL19" s="582"/>
      <c r="DM19" s="582"/>
      <c r="DN19" s="582"/>
      <c r="DO19" s="582"/>
      <c r="DP19" s="582"/>
      <c r="DQ19" s="582"/>
      <c r="DR19" s="583"/>
      <c r="DS19" s="96"/>
      <c r="DT19" s="96"/>
      <c r="DU19" s="98"/>
      <c r="DV19" s="585"/>
      <c r="DW19" s="585"/>
      <c r="DX19" s="585"/>
      <c r="DY19" s="631"/>
      <c r="DZ19" s="631"/>
      <c r="EA19" s="631"/>
      <c r="EB19" s="631"/>
      <c r="EC19" s="631"/>
      <c r="ED19" s="631"/>
      <c r="EE19" s="98"/>
      <c r="EF19" s="98"/>
      <c r="EG19" s="96"/>
      <c r="EH19" s="97"/>
    </row>
    <row r="20" spans="1:138" ht="13.5" customHeight="1" x14ac:dyDescent="0.15">
      <c r="A20" s="601"/>
      <c r="B20" s="602"/>
      <c r="C20" s="602"/>
      <c r="D20" s="603"/>
      <c r="E20" s="681"/>
      <c r="F20" s="682"/>
      <c r="G20" s="682"/>
      <c r="H20" s="682"/>
      <c r="I20" s="682"/>
      <c r="J20" s="682"/>
      <c r="K20" s="682"/>
      <c r="L20" s="682"/>
      <c r="M20" s="682"/>
      <c r="N20" s="682"/>
      <c r="O20" s="682"/>
      <c r="P20" s="682"/>
      <c r="Q20" s="682"/>
      <c r="R20" s="682"/>
      <c r="S20" s="682"/>
      <c r="T20" s="682"/>
      <c r="U20" s="682"/>
      <c r="V20" s="682"/>
      <c r="W20" s="682"/>
      <c r="X20" s="682"/>
      <c r="Y20" s="682"/>
      <c r="Z20" s="682"/>
      <c r="AA20" s="682"/>
      <c r="AB20" s="682"/>
      <c r="AC20" s="682"/>
      <c r="AD20" s="682"/>
      <c r="AE20" s="683"/>
      <c r="AF20" s="681"/>
      <c r="AG20" s="682"/>
      <c r="AH20" s="682"/>
      <c r="AI20" s="682"/>
      <c r="AJ20" s="682"/>
      <c r="AK20" s="682"/>
      <c r="AL20" s="682"/>
      <c r="AM20" s="682"/>
      <c r="AN20" s="682"/>
      <c r="AO20" s="682"/>
      <c r="AP20" s="682"/>
      <c r="AQ20" s="682"/>
      <c r="AR20" s="682"/>
      <c r="AS20" s="682"/>
      <c r="AT20" s="682"/>
      <c r="AU20" s="682"/>
      <c r="AV20" s="682"/>
      <c r="AW20" s="682"/>
      <c r="AX20" s="682"/>
      <c r="AY20" s="682"/>
      <c r="AZ20" s="682"/>
      <c r="BA20" s="682"/>
      <c r="BB20" s="682"/>
      <c r="BC20" s="682"/>
      <c r="BD20" s="682"/>
      <c r="BE20" s="682"/>
      <c r="BF20" s="682"/>
      <c r="BG20" s="578"/>
      <c r="BH20" s="579"/>
      <c r="BI20" s="579"/>
      <c r="BJ20" s="579"/>
      <c r="BK20" s="579"/>
      <c r="BL20" s="579"/>
      <c r="BM20" s="579"/>
      <c r="BN20" s="579"/>
      <c r="BO20" s="579"/>
      <c r="BP20" s="579"/>
      <c r="BQ20" s="579"/>
      <c r="BR20" s="579"/>
      <c r="BS20" s="579"/>
      <c r="BT20" s="579"/>
      <c r="BU20" s="579"/>
      <c r="BV20" s="579"/>
      <c r="BW20" s="579"/>
      <c r="BX20" s="689"/>
      <c r="BY20" s="578"/>
      <c r="BZ20" s="579"/>
      <c r="CA20" s="579"/>
      <c r="CB20" s="579"/>
      <c r="CC20" s="579"/>
      <c r="CD20" s="579"/>
      <c r="CE20" s="579"/>
      <c r="CF20" s="579"/>
      <c r="CG20" s="579"/>
      <c r="CH20" s="579"/>
      <c r="CI20" s="579"/>
      <c r="CJ20" s="579"/>
      <c r="CK20" s="579"/>
      <c r="CL20" s="579"/>
      <c r="CM20" s="579"/>
      <c r="CN20" s="579"/>
      <c r="CO20" s="579"/>
      <c r="CP20" s="579"/>
      <c r="CQ20" s="579"/>
      <c r="CR20" s="580"/>
      <c r="CS20" s="612"/>
      <c r="CT20" s="612"/>
      <c r="CU20" s="612"/>
      <c r="CV20" s="612"/>
      <c r="CW20" s="612"/>
      <c r="CX20" s="612"/>
      <c r="CY20" s="612"/>
      <c r="CZ20" s="612"/>
      <c r="DA20" s="612"/>
      <c r="DB20" s="613"/>
      <c r="DC20" s="584"/>
      <c r="DD20" s="582"/>
      <c r="DE20" s="582"/>
      <c r="DF20" s="582"/>
      <c r="DG20" s="582"/>
      <c r="DH20" s="582"/>
      <c r="DI20" s="582"/>
      <c r="DJ20" s="582"/>
      <c r="DK20" s="582"/>
      <c r="DL20" s="582"/>
      <c r="DM20" s="582"/>
      <c r="DN20" s="582"/>
      <c r="DO20" s="582"/>
      <c r="DP20" s="582"/>
      <c r="DQ20" s="582"/>
      <c r="DR20" s="583"/>
      <c r="DS20" s="96"/>
      <c r="DT20" s="96"/>
      <c r="DU20" s="96"/>
      <c r="DV20" s="96"/>
      <c r="DW20" s="96"/>
      <c r="DX20" s="96"/>
      <c r="DY20" s="96"/>
      <c r="DZ20" s="96"/>
      <c r="EA20" s="96"/>
      <c r="EB20" s="96"/>
      <c r="EC20" s="96"/>
      <c r="ED20" s="96"/>
      <c r="EE20" s="96"/>
      <c r="EF20" s="96"/>
      <c r="EG20" s="96"/>
      <c r="EH20" s="97"/>
    </row>
    <row r="21" spans="1:138" ht="13.5" customHeight="1" x14ac:dyDescent="0.15">
      <c r="A21" s="601"/>
      <c r="B21" s="602"/>
      <c r="C21" s="602"/>
      <c r="D21" s="603"/>
      <c r="E21" s="681"/>
      <c r="F21" s="682"/>
      <c r="G21" s="682"/>
      <c r="H21" s="682"/>
      <c r="I21" s="682"/>
      <c r="J21" s="682"/>
      <c r="K21" s="682"/>
      <c r="L21" s="682"/>
      <c r="M21" s="682"/>
      <c r="N21" s="682"/>
      <c r="O21" s="682"/>
      <c r="P21" s="682"/>
      <c r="Q21" s="682"/>
      <c r="R21" s="682"/>
      <c r="S21" s="682"/>
      <c r="T21" s="682"/>
      <c r="U21" s="682"/>
      <c r="V21" s="682"/>
      <c r="W21" s="682"/>
      <c r="X21" s="682"/>
      <c r="Y21" s="682"/>
      <c r="Z21" s="682"/>
      <c r="AA21" s="682"/>
      <c r="AB21" s="682"/>
      <c r="AC21" s="682"/>
      <c r="AD21" s="682"/>
      <c r="AE21" s="683"/>
      <c r="AF21" s="681"/>
      <c r="AG21" s="682"/>
      <c r="AH21" s="682"/>
      <c r="AI21" s="682"/>
      <c r="AJ21" s="682"/>
      <c r="AK21" s="682"/>
      <c r="AL21" s="682"/>
      <c r="AM21" s="682"/>
      <c r="AN21" s="682"/>
      <c r="AO21" s="682"/>
      <c r="AP21" s="682"/>
      <c r="AQ21" s="682"/>
      <c r="AR21" s="682"/>
      <c r="AS21" s="682"/>
      <c r="AT21" s="682"/>
      <c r="AU21" s="682"/>
      <c r="AV21" s="682"/>
      <c r="AW21" s="682"/>
      <c r="AX21" s="682"/>
      <c r="AY21" s="682"/>
      <c r="AZ21" s="682"/>
      <c r="BA21" s="682"/>
      <c r="BB21" s="682"/>
      <c r="BC21" s="682"/>
      <c r="BD21" s="682"/>
      <c r="BE21" s="682"/>
      <c r="BF21" s="682"/>
      <c r="BG21" s="578"/>
      <c r="BH21" s="579"/>
      <c r="BI21" s="579"/>
      <c r="BJ21" s="579"/>
      <c r="BK21" s="579"/>
      <c r="BL21" s="579"/>
      <c r="BM21" s="579"/>
      <c r="BN21" s="579"/>
      <c r="BO21" s="579"/>
      <c r="BP21" s="579"/>
      <c r="BQ21" s="579"/>
      <c r="BR21" s="579"/>
      <c r="BS21" s="579"/>
      <c r="BT21" s="579"/>
      <c r="BU21" s="579"/>
      <c r="BV21" s="579"/>
      <c r="BW21" s="579"/>
      <c r="BX21" s="689"/>
      <c r="BY21" s="578"/>
      <c r="BZ21" s="579"/>
      <c r="CA21" s="579"/>
      <c r="CB21" s="579"/>
      <c r="CC21" s="579"/>
      <c r="CD21" s="579"/>
      <c r="CE21" s="579"/>
      <c r="CF21" s="579"/>
      <c r="CG21" s="579"/>
      <c r="CH21" s="579"/>
      <c r="CI21" s="579"/>
      <c r="CJ21" s="579"/>
      <c r="CK21" s="579"/>
      <c r="CL21" s="579"/>
      <c r="CM21" s="579"/>
      <c r="CN21" s="579"/>
      <c r="CO21" s="579"/>
      <c r="CP21" s="579"/>
      <c r="CQ21" s="579"/>
      <c r="CR21" s="580"/>
      <c r="CS21" s="614"/>
      <c r="CT21" s="614"/>
      <c r="CU21" s="614"/>
      <c r="CV21" s="614"/>
      <c r="CW21" s="614"/>
      <c r="CX21" s="614"/>
      <c r="CY21" s="614"/>
      <c r="CZ21" s="614"/>
      <c r="DA21" s="614"/>
      <c r="DB21" s="615"/>
      <c r="DC21" s="101"/>
      <c r="DD21" s="102"/>
      <c r="DE21" s="102"/>
      <c r="DF21" s="102"/>
      <c r="DG21" s="102"/>
      <c r="DH21" s="102"/>
      <c r="DI21" s="102"/>
      <c r="DJ21" s="102"/>
      <c r="DK21" s="102"/>
      <c r="DL21" s="102"/>
      <c r="DM21" s="96" t="s">
        <v>275</v>
      </c>
      <c r="DN21" s="102"/>
      <c r="DO21" s="102"/>
      <c r="DP21" s="102"/>
      <c r="DQ21" s="102"/>
      <c r="DR21" s="103"/>
      <c r="DS21" s="96"/>
      <c r="DT21" s="96"/>
      <c r="DU21" s="98"/>
      <c r="DV21" s="585" t="s">
        <v>288</v>
      </c>
      <c r="DW21" s="585"/>
      <c r="DX21" s="585"/>
      <c r="DY21" s="631" t="s">
        <v>287</v>
      </c>
      <c r="DZ21" s="631"/>
      <c r="EA21" s="631"/>
      <c r="EB21" s="631"/>
      <c r="EC21" s="631"/>
      <c r="ED21" s="631"/>
      <c r="EE21" s="98"/>
      <c r="EF21" s="98"/>
      <c r="EG21" s="96"/>
      <c r="EH21" s="97"/>
    </row>
    <row r="22" spans="1:138" ht="17.25" x14ac:dyDescent="0.15">
      <c r="A22" s="601"/>
      <c r="B22" s="602"/>
      <c r="C22" s="602"/>
      <c r="D22" s="603"/>
      <c r="E22" s="681"/>
      <c r="F22" s="682"/>
      <c r="G22" s="682"/>
      <c r="H22" s="682"/>
      <c r="I22" s="682"/>
      <c r="J22" s="682"/>
      <c r="K22" s="682"/>
      <c r="L22" s="682"/>
      <c r="M22" s="682"/>
      <c r="N22" s="682"/>
      <c r="O22" s="682"/>
      <c r="P22" s="682"/>
      <c r="Q22" s="682"/>
      <c r="R22" s="682"/>
      <c r="S22" s="682"/>
      <c r="T22" s="682"/>
      <c r="U22" s="682"/>
      <c r="V22" s="682"/>
      <c r="W22" s="682"/>
      <c r="X22" s="682"/>
      <c r="Y22" s="682"/>
      <c r="Z22" s="682"/>
      <c r="AA22" s="682"/>
      <c r="AB22" s="682"/>
      <c r="AC22" s="682"/>
      <c r="AD22" s="682"/>
      <c r="AE22" s="683"/>
      <c r="AF22" s="681"/>
      <c r="AG22" s="682"/>
      <c r="AH22" s="682"/>
      <c r="AI22" s="682"/>
      <c r="AJ22" s="682"/>
      <c r="AK22" s="682"/>
      <c r="AL22" s="682"/>
      <c r="AM22" s="682"/>
      <c r="AN22" s="682"/>
      <c r="AO22" s="682"/>
      <c r="AP22" s="682"/>
      <c r="AQ22" s="682"/>
      <c r="AR22" s="682"/>
      <c r="AS22" s="682"/>
      <c r="AT22" s="682"/>
      <c r="AU22" s="682"/>
      <c r="AV22" s="682"/>
      <c r="AW22" s="682"/>
      <c r="AX22" s="682"/>
      <c r="AY22" s="682"/>
      <c r="AZ22" s="682"/>
      <c r="BA22" s="682"/>
      <c r="BB22" s="682"/>
      <c r="BC22" s="682"/>
      <c r="BD22" s="682"/>
      <c r="BE22" s="682"/>
      <c r="BF22" s="682"/>
      <c r="BG22" s="578"/>
      <c r="BH22" s="579"/>
      <c r="BI22" s="579"/>
      <c r="BJ22" s="579"/>
      <c r="BK22" s="579"/>
      <c r="BL22" s="579"/>
      <c r="BM22" s="579"/>
      <c r="BN22" s="579"/>
      <c r="BO22" s="579"/>
      <c r="BP22" s="579"/>
      <c r="BQ22" s="579"/>
      <c r="BR22" s="579"/>
      <c r="BS22" s="579"/>
      <c r="BT22" s="579"/>
      <c r="BU22" s="579"/>
      <c r="BV22" s="579"/>
      <c r="BW22" s="579"/>
      <c r="BX22" s="689"/>
      <c r="BY22" s="578"/>
      <c r="BZ22" s="579"/>
      <c r="CA22" s="579"/>
      <c r="CB22" s="579"/>
      <c r="CC22" s="579"/>
      <c r="CD22" s="579"/>
      <c r="CE22" s="579"/>
      <c r="CF22" s="579"/>
      <c r="CG22" s="579"/>
      <c r="CH22" s="579"/>
      <c r="CI22" s="579"/>
      <c r="CJ22" s="579"/>
      <c r="CK22" s="579"/>
      <c r="CL22" s="579"/>
      <c r="CM22" s="579"/>
      <c r="CN22" s="579"/>
      <c r="CO22" s="579"/>
      <c r="CP22" s="579"/>
      <c r="CQ22" s="579"/>
      <c r="CR22" s="580"/>
      <c r="CS22" s="610" t="s">
        <v>286</v>
      </c>
      <c r="CT22" s="610"/>
      <c r="CU22" s="610"/>
      <c r="CV22" s="610"/>
      <c r="CW22" s="610"/>
      <c r="CX22" s="610"/>
      <c r="CY22" s="610"/>
      <c r="CZ22" s="610"/>
      <c r="DA22" s="610"/>
      <c r="DB22" s="611"/>
      <c r="DC22" s="104"/>
      <c r="DD22" s="96" t="s">
        <v>285</v>
      </c>
      <c r="DE22" s="105"/>
      <c r="DF22" s="105"/>
      <c r="DG22" s="105"/>
      <c r="DH22" s="105"/>
      <c r="DI22" s="105"/>
      <c r="DJ22" s="105"/>
      <c r="DK22" s="105"/>
      <c r="DL22" s="105"/>
      <c r="DM22" s="105"/>
      <c r="DN22" s="105"/>
      <c r="DO22" s="105"/>
      <c r="DP22" s="105"/>
      <c r="DQ22" s="105"/>
      <c r="DR22" s="106"/>
      <c r="DS22" s="96"/>
      <c r="DT22" s="96"/>
      <c r="DU22" s="98"/>
      <c r="DV22" s="585"/>
      <c r="DW22" s="585"/>
      <c r="DX22" s="585"/>
      <c r="DY22" s="631"/>
      <c r="DZ22" s="631"/>
      <c r="EA22" s="631"/>
      <c r="EB22" s="631"/>
      <c r="EC22" s="631"/>
      <c r="ED22" s="631"/>
      <c r="EE22" s="98"/>
      <c r="EF22" s="98"/>
      <c r="EG22" s="96"/>
      <c r="EH22" s="97"/>
    </row>
    <row r="23" spans="1:138" ht="13.5" customHeight="1" x14ac:dyDescent="0.15">
      <c r="A23" s="601"/>
      <c r="B23" s="602"/>
      <c r="C23" s="602"/>
      <c r="D23" s="603"/>
      <c r="E23" s="681"/>
      <c r="F23" s="682"/>
      <c r="G23" s="682"/>
      <c r="H23" s="682"/>
      <c r="I23" s="682"/>
      <c r="J23" s="682"/>
      <c r="K23" s="682"/>
      <c r="L23" s="682"/>
      <c r="M23" s="682"/>
      <c r="N23" s="682"/>
      <c r="O23" s="682"/>
      <c r="P23" s="682"/>
      <c r="Q23" s="682"/>
      <c r="R23" s="682"/>
      <c r="S23" s="682"/>
      <c r="T23" s="682"/>
      <c r="U23" s="682"/>
      <c r="V23" s="682"/>
      <c r="W23" s="682"/>
      <c r="X23" s="682"/>
      <c r="Y23" s="682"/>
      <c r="Z23" s="682"/>
      <c r="AA23" s="682"/>
      <c r="AB23" s="682"/>
      <c r="AC23" s="682"/>
      <c r="AD23" s="682"/>
      <c r="AE23" s="683"/>
      <c r="AF23" s="681"/>
      <c r="AG23" s="682"/>
      <c r="AH23" s="682"/>
      <c r="AI23" s="682"/>
      <c r="AJ23" s="682"/>
      <c r="AK23" s="682"/>
      <c r="AL23" s="682"/>
      <c r="AM23" s="682"/>
      <c r="AN23" s="682"/>
      <c r="AO23" s="682"/>
      <c r="AP23" s="682"/>
      <c r="AQ23" s="682"/>
      <c r="AR23" s="682"/>
      <c r="AS23" s="682"/>
      <c r="AT23" s="682"/>
      <c r="AU23" s="682"/>
      <c r="AV23" s="682"/>
      <c r="AW23" s="682"/>
      <c r="AX23" s="682"/>
      <c r="AY23" s="682"/>
      <c r="AZ23" s="682"/>
      <c r="BA23" s="682"/>
      <c r="BB23" s="682"/>
      <c r="BC23" s="682"/>
      <c r="BD23" s="682"/>
      <c r="BE23" s="682"/>
      <c r="BF23" s="682"/>
      <c r="BG23" s="578"/>
      <c r="BH23" s="579"/>
      <c r="BI23" s="579"/>
      <c r="BJ23" s="579"/>
      <c r="BK23" s="579"/>
      <c r="BL23" s="579"/>
      <c r="BM23" s="579"/>
      <c r="BN23" s="579"/>
      <c r="BO23" s="579"/>
      <c r="BP23" s="579"/>
      <c r="BQ23" s="579"/>
      <c r="BR23" s="579"/>
      <c r="BS23" s="579"/>
      <c r="BT23" s="579"/>
      <c r="BU23" s="579"/>
      <c r="BV23" s="579"/>
      <c r="BW23" s="579"/>
      <c r="BX23" s="689"/>
      <c r="BY23" s="578"/>
      <c r="BZ23" s="579"/>
      <c r="CA23" s="579"/>
      <c r="CB23" s="579"/>
      <c r="CC23" s="579"/>
      <c r="CD23" s="579"/>
      <c r="CE23" s="579"/>
      <c r="CF23" s="579"/>
      <c r="CG23" s="579"/>
      <c r="CH23" s="579"/>
      <c r="CI23" s="579"/>
      <c r="CJ23" s="579"/>
      <c r="CK23" s="579"/>
      <c r="CL23" s="579"/>
      <c r="CM23" s="579"/>
      <c r="CN23" s="579"/>
      <c r="CO23" s="579"/>
      <c r="CP23" s="579"/>
      <c r="CQ23" s="579"/>
      <c r="CR23" s="580"/>
      <c r="CS23" s="612"/>
      <c r="CT23" s="612"/>
      <c r="CU23" s="612"/>
      <c r="CV23" s="612"/>
      <c r="CW23" s="612"/>
      <c r="CX23" s="612"/>
      <c r="CY23" s="612"/>
      <c r="CZ23" s="612"/>
      <c r="DA23" s="612"/>
      <c r="DB23" s="613"/>
      <c r="DC23" s="642"/>
      <c r="DD23" s="643"/>
      <c r="DE23" s="643"/>
      <c r="DF23" s="643"/>
      <c r="DG23" s="643"/>
      <c r="DH23" s="643"/>
      <c r="DI23" s="643"/>
      <c r="DJ23" s="643"/>
      <c r="DK23" s="643"/>
      <c r="DL23" s="643"/>
      <c r="DM23" s="643"/>
      <c r="DN23" s="643"/>
      <c r="DO23" s="643"/>
      <c r="DP23" s="643"/>
      <c r="DQ23" s="643"/>
      <c r="DR23" s="644"/>
      <c r="DS23" s="96"/>
      <c r="DT23" s="96"/>
      <c r="DU23" s="96"/>
      <c r="DV23" s="96"/>
      <c r="DW23" s="96"/>
      <c r="DX23" s="96"/>
      <c r="DY23" s="96"/>
      <c r="DZ23" s="96"/>
      <c r="EA23" s="96"/>
      <c r="EB23" s="96"/>
      <c r="EC23" s="96"/>
      <c r="ED23" s="96"/>
      <c r="EE23" s="96"/>
      <c r="EF23" s="96"/>
      <c r="EG23" s="96"/>
      <c r="EH23" s="97"/>
    </row>
    <row r="24" spans="1:138" ht="14.25" customHeight="1" x14ac:dyDescent="0.15">
      <c r="A24" s="601"/>
      <c r="B24" s="602"/>
      <c r="C24" s="602"/>
      <c r="D24" s="603"/>
      <c r="E24" s="681"/>
      <c r="F24" s="682"/>
      <c r="G24" s="682"/>
      <c r="H24" s="682"/>
      <c r="I24" s="682"/>
      <c r="J24" s="682"/>
      <c r="K24" s="682"/>
      <c r="L24" s="682"/>
      <c r="M24" s="682"/>
      <c r="N24" s="682"/>
      <c r="O24" s="682"/>
      <c r="P24" s="682"/>
      <c r="Q24" s="682"/>
      <c r="R24" s="682"/>
      <c r="S24" s="682"/>
      <c r="T24" s="682"/>
      <c r="U24" s="682"/>
      <c r="V24" s="682"/>
      <c r="W24" s="682"/>
      <c r="X24" s="682"/>
      <c r="Y24" s="682"/>
      <c r="Z24" s="682"/>
      <c r="AA24" s="682"/>
      <c r="AB24" s="682"/>
      <c r="AC24" s="682"/>
      <c r="AD24" s="682"/>
      <c r="AE24" s="683"/>
      <c r="AF24" s="681"/>
      <c r="AG24" s="682"/>
      <c r="AH24" s="682"/>
      <c r="AI24" s="682"/>
      <c r="AJ24" s="682"/>
      <c r="AK24" s="682"/>
      <c r="AL24" s="682"/>
      <c r="AM24" s="682"/>
      <c r="AN24" s="682"/>
      <c r="AO24" s="682"/>
      <c r="AP24" s="682"/>
      <c r="AQ24" s="682"/>
      <c r="AR24" s="682"/>
      <c r="AS24" s="682"/>
      <c r="AT24" s="682"/>
      <c r="AU24" s="682"/>
      <c r="AV24" s="682"/>
      <c r="AW24" s="682"/>
      <c r="AX24" s="682"/>
      <c r="AY24" s="682"/>
      <c r="AZ24" s="682"/>
      <c r="BA24" s="682"/>
      <c r="BB24" s="682"/>
      <c r="BC24" s="682"/>
      <c r="BD24" s="682"/>
      <c r="BE24" s="682"/>
      <c r="BF24" s="682"/>
      <c r="BG24" s="578"/>
      <c r="BH24" s="579"/>
      <c r="BI24" s="579"/>
      <c r="BJ24" s="579"/>
      <c r="BK24" s="579"/>
      <c r="BL24" s="579"/>
      <c r="BM24" s="579"/>
      <c r="BN24" s="579"/>
      <c r="BO24" s="579"/>
      <c r="BP24" s="579"/>
      <c r="BQ24" s="579"/>
      <c r="BR24" s="579"/>
      <c r="BS24" s="579"/>
      <c r="BT24" s="579"/>
      <c r="BU24" s="579"/>
      <c r="BV24" s="579"/>
      <c r="BW24" s="579"/>
      <c r="BX24" s="689"/>
      <c r="BY24" s="578"/>
      <c r="BZ24" s="579"/>
      <c r="CA24" s="579"/>
      <c r="CB24" s="579"/>
      <c r="CC24" s="579"/>
      <c r="CD24" s="579"/>
      <c r="CE24" s="579"/>
      <c r="CF24" s="579"/>
      <c r="CG24" s="579"/>
      <c r="CH24" s="579"/>
      <c r="CI24" s="579"/>
      <c r="CJ24" s="579"/>
      <c r="CK24" s="579"/>
      <c r="CL24" s="579"/>
      <c r="CM24" s="579"/>
      <c r="CN24" s="579"/>
      <c r="CO24" s="579"/>
      <c r="CP24" s="579"/>
      <c r="CQ24" s="579"/>
      <c r="CR24" s="580"/>
      <c r="CS24" s="612"/>
      <c r="CT24" s="612"/>
      <c r="CU24" s="612"/>
      <c r="CV24" s="612"/>
      <c r="CW24" s="612"/>
      <c r="CX24" s="612"/>
      <c r="CY24" s="612"/>
      <c r="CZ24" s="612"/>
      <c r="DA24" s="612"/>
      <c r="DB24" s="613"/>
      <c r="DC24" s="645"/>
      <c r="DD24" s="643"/>
      <c r="DE24" s="643"/>
      <c r="DF24" s="643"/>
      <c r="DG24" s="643"/>
      <c r="DH24" s="643"/>
      <c r="DI24" s="643"/>
      <c r="DJ24" s="643"/>
      <c r="DK24" s="643"/>
      <c r="DL24" s="643"/>
      <c r="DM24" s="643"/>
      <c r="DN24" s="643"/>
      <c r="DO24" s="643"/>
      <c r="DP24" s="643"/>
      <c r="DQ24" s="643"/>
      <c r="DR24" s="644"/>
      <c r="DS24" s="96"/>
      <c r="DT24" s="96"/>
      <c r="DU24" s="98"/>
      <c r="DV24" s="585" t="s">
        <v>284</v>
      </c>
      <c r="DW24" s="585"/>
      <c r="DX24" s="585"/>
      <c r="DY24" s="631" t="s">
        <v>283</v>
      </c>
      <c r="DZ24" s="631"/>
      <c r="EA24" s="631"/>
      <c r="EB24" s="631"/>
      <c r="EC24" s="631"/>
      <c r="ED24" s="631"/>
      <c r="EE24" s="98"/>
      <c r="EF24" s="98"/>
      <c r="EG24" s="96"/>
      <c r="EH24" s="97"/>
    </row>
    <row r="25" spans="1:138" ht="17.25" x14ac:dyDescent="0.15">
      <c r="A25" s="601"/>
      <c r="B25" s="602"/>
      <c r="C25" s="602"/>
      <c r="D25" s="603"/>
      <c r="E25" s="681"/>
      <c r="F25" s="682"/>
      <c r="G25" s="682"/>
      <c r="H25" s="682"/>
      <c r="I25" s="682"/>
      <c r="J25" s="682"/>
      <c r="K25" s="682"/>
      <c r="L25" s="682"/>
      <c r="M25" s="682"/>
      <c r="N25" s="682"/>
      <c r="O25" s="682"/>
      <c r="P25" s="682"/>
      <c r="Q25" s="682"/>
      <c r="R25" s="682"/>
      <c r="S25" s="682"/>
      <c r="T25" s="682"/>
      <c r="U25" s="682"/>
      <c r="V25" s="682"/>
      <c r="W25" s="682"/>
      <c r="X25" s="682"/>
      <c r="Y25" s="682"/>
      <c r="Z25" s="682"/>
      <c r="AA25" s="682"/>
      <c r="AB25" s="682"/>
      <c r="AC25" s="682"/>
      <c r="AD25" s="682"/>
      <c r="AE25" s="683"/>
      <c r="AF25" s="681"/>
      <c r="AG25" s="682"/>
      <c r="AH25" s="682"/>
      <c r="AI25" s="682"/>
      <c r="AJ25" s="682"/>
      <c r="AK25" s="682"/>
      <c r="AL25" s="682"/>
      <c r="AM25" s="682"/>
      <c r="AN25" s="682"/>
      <c r="AO25" s="682"/>
      <c r="AP25" s="682"/>
      <c r="AQ25" s="682"/>
      <c r="AR25" s="682"/>
      <c r="AS25" s="682"/>
      <c r="AT25" s="682"/>
      <c r="AU25" s="682"/>
      <c r="AV25" s="682"/>
      <c r="AW25" s="682"/>
      <c r="AX25" s="682"/>
      <c r="AY25" s="682"/>
      <c r="AZ25" s="682"/>
      <c r="BA25" s="682"/>
      <c r="BB25" s="682"/>
      <c r="BC25" s="682"/>
      <c r="BD25" s="682"/>
      <c r="BE25" s="682"/>
      <c r="BF25" s="682"/>
      <c r="BG25" s="578"/>
      <c r="BH25" s="579"/>
      <c r="BI25" s="579"/>
      <c r="BJ25" s="579"/>
      <c r="BK25" s="579"/>
      <c r="BL25" s="579"/>
      <c r="BM25" s="579"/>
      <c r="BN25" s="579"/>
      <c r="BO25" s="579"/>
      <c r="BP25" s="579"/>
      <c r="BQ25" s="579"/>
      <c r="BR25" s="579"/>
      <c r="BS25" s="579"/>
      <c r="BT25" s="579"/>
      <c r="BU25" s="579"/>
      <c r="BV25" s="579"/>
      <c r="BW25" s="579"/>
      <c r="BX25" s="689"/>
      <c r="BY25" s="578"/>
      <c r="BZ25" s="579"/>
      <c r="CA25" s="579"/>
      <c r="CB25" s="579"/>
      <c r="CC25" s="579"/>
      <c r="CD25" s="579"/>
      <c r="CE25" s="579"/>
      <c r="CF25" s="579"/>
      <c r="CG25" s="579"/>
      <c r="CH25" s="579"/>
      <c r="CI25" s="579"/>
      <c r="CJ25" s="579"/>
      <c r="CK25" s="579"/>
      <c r="CL25" s="579"/>
      <c r="CM25" s="579"/>
      <c r="CN25" s="579"/>
      <c r="CO25" s="579"/>
      <c r="CP25" s="579"/>
      <c r="CQ25" s="579"/>
      <c r="CR25" s="580"/>
      <c r="CS25" s="612"/>
      <c r="CT25" s="612"/>
      <c r="CU25" s="612"/>
      <c r="CV25" s="612"/>
      <c r="CW25" s="612"/>
      <c r="CX25" s="612"/>
      <c r="CY25" s="612"/>
      <c r="CZ25" s="612"/>
      <c r="DA25" s="612"/>
      <c r="DB25" s="613"/>
      <c r="DC25" s="645"/>
      <c r="DD25" s="643"/>
      <c r="DE25" s="643"/>
      <c r="DF25" s="643"/>
      <c r="DG25" s="643"/>
      <c r="DH25" s="643"/>
      <c r="DI25" s="643"/>
      <c r="DJ25" s="643"/>
      <c r="DK25" s="643"/>
      <c r="DL25" s="643"/>
      <c r="DM25" s="643"/>
      <c r="DN25" s="643"/>
      <c r="DO25" s="643"/>
      <c r="DP25" s="643"/>
      <c r="DQ25" s="643"/>
      <c r="DR25" s="644"/>
      <c r="DS25" s="96"/>
      <c r="DT25" s="96"/>
      <c r="DU25" s="98"/>
      <c r="DV25" s="585"/>
      <c r="DW25" s="585"/>
      <c r="DX25" s="585"/>
      <c r="DY25" s="631"/>
      <c r="DZ25" s="631"/>
      <c r="EA25" s="631"/>
      <c r="EB25" s="631"/>
      <c r="EC25" s="631"/>
      <c r="ED25" s="631"/>
      <c r="EE25" s="98"/>
      <c r="EF25" s="98"/>
      <c r="EG25" s="96"/>
      <c r="EH25" s="97"/>
    </row>
    <row r="26" spans="1:138" x14ac:dyDescent="0.15">
      <c r="A26" s="601"/>
      <c r="B26" s="602"/>
      <c r="C26" s="602"/>
      <c r="D26" s="603"/>
      <c r="E26" s="681"/>
      <c r="F26" s="682"/>
      <c r="G26" s="682"/>
      <c r="H26" s="682"/>
      <c r="I26" s="682"/>
      <c r="J26" s="682"/>
      <c r="K26" s="682"/>
      <c r="L26" s="682"/>
      <c r="M26" s="682"/>
      <c r="N26" s="682"/>
      <c r="O26" s="682"/>
      <c r="P26" s="682"/>
      <c r="Q26" s="682"/>
      <c r="R26" s="682"/>
      <c r="S26" s="682"/>
      <c r="T26" s="682"/>
      <c r="U26" s="682"/>
      <c r="V26" s="682"/>
      <c r="W26" s="682"/>
      <c r="X26" s="682"/>
      <c r="Y26" s="682"/>
      <c r="Z26" s="682"/>
      <c r="AA26" s="682"/>
      <c r="AB26" s="682"/>
      <c r="AC26" s="682"/>
      <c r="AD26" s="682"/>
      <c r="AE26" s="683"/>
      <c r="AF26" s="681"/>
      <c r="AG26" s="682"/>
      <c r="AH26" s="682"/>
      <c r="AI26" s="682"/>
      <c r="AJ26" s="682"/>
      <c r="AK26" s="682"/>
      <c r="AL26" s="682"/>
      <c r="AM26" s="682"/>
      <c r="AN26" s="682"/>
      <c r="AO26" s="682"/>
      <c r="AP26" s="682"/>
      <c r="AQ26" s="682"/>
      <c r="AR26" s="682"/>
      <c r="AS26" s="682"/>
      <c r="AT26" s="682"/>
      <c r="AU26" s="682"/>
      <c r="AV26" s="682"/>
      <c r="AW26" s="682"/>
      <c r="AX26" s="682"/>
      <c r="AY26" s="682"/>
      <c r="AZ26" s="682"/>
      <c r="BA26" s="682"/>
      <c r="BB26" s="682"/>
      <c r="BC26" s="682"/>
      <c r="BD26" s="682"/>
      <c r="BE26" s="682"/>
      <c r="BF26" s="682"/>
      <c r="BG26" s="578"/>
      <c r="BH26" s="579"/>
      <c r="BI26" s="579"/>
      <c r="BJ26" s="579"/>
      <c r="BK26" s="579"/>
      <c r="BL26" s="579"/>
      <c r="BM26" s="579"/>
      <c r="BN26" s="579"/>
      <c r="BO26" s="579"/>
      <c r="BP26" s="579"/>
      <c r="BQ26" s="579"/>
      <c r="BR26" s="579"/>
      <c r="BS26" s="579"/>
      <c r="BT26" s="579"/>
      <c r="BU26" s="579"/>
      <c r="BV26" s="579"/>
      <c r="BW26" s="579"/>
      <c r="BX26" s="689"/>
      <c r="BY26" s="578"/>
      <c r="BZ26" s="579"/>
      <c r="CA26" s="579"/>
      <c r="CB26" s="579"/>
      <c r="CC26" s="579"/>
      <c r="CD26" s="579"/>
      <c r="CE26" s="579"/>
      <c r="CF26" s="579"/>
      <c r="CG26" s="579"/>
      <c r="CH26" s="579"/>
      <c r="CI26" s="579"/>
      <c r="CJ26" s="579"/>
      <c r="CK26" s="579"/>
      <c r="CL26" s="579"/>
      <c r="CM26" s="579"/>
      <c r="CN26" s="579"/>
      <c r="CO26" s="579"/>
      <c r="CP26" s="579"/>
      <c r="CQ26" s="579"/>
      <c r="CR26" s="580"/>
      <c r="CS26" s="612"/>
      <c r="CT26" s="612"/>
      <c r="CU26" s="612"/>
      <c r="CV26" s="612"/>
      <c r="CW26" s="612"/>
      <c r="CX26" s="612"/>
      <c r="CY26" s="612"/>
      <c r="CZ26" s="612"/>
      <c r="DA26" s="612"/>
      <c r="DB26" s="613"/>
      <c r="DC26" s="645"/>
      <c r="DD26" s="643"/>
      <c r="DE26" s="643"/>
      <c r="DF26" s="643"/>
      <c r="DG26" s="643"/>
      <c r="DH26" s="643"/>
      <c r="DI26" s="643"/>
      <c r="DJ26" s="643"/>
      <c r="DK26" s="643"/>
      <c r="DL26" s="643"/>
      <c r="DM26" s="643"/>
      <c r="DN26" s="643"/>
      <c r="DO26" s="643"/>
      <c r="DP26" s="643"/>
      <c r="DQ26" s="643"/>
      <c r="DR26" s="644"/>
      <c r="DS26" s="96"/>
      <c r="DT26" s="96"/>
      <c r="DU26" s="96"/>
      <c r="DV26" s="96"/>
      <c r="DW26" s="96"/>
      <c r="DX26" s="96"/>
      <c r="DY26" s="96"/>
      <c r="DZ26" s="96"/>
      <c r="EA26" s="96"/>
      <c r="EB26" s="96"/>
      <c r="EC26" s="96"/>
      <c r="ED26" s="96"/>
      <c r="EE26" s="96"/>
      <c r="EF26" s="96"/>
      <c r="EG26" s="96"/>
      <c r="EH26" s="97"/>
    </row>
    <row r="27" spans="1:138" x14ac:dyDescent="0.15">
      <c r="A27" s="601"/>
      <c r="B27" s="602"/>
      <c r="C27" s="602"/>
      <c r="D27" s="603"/>
      <c r="E27" s="681"/>
      <c r="F27" s="682"/>
      <c r="G27" s="682"/>
      <c r="H27" s="682"/>
      <c r="I27" s="682"/>
      <c r="J27" s="682"/>
      <c r="K27" s="682"/>
      <c r="L27" s="682"/>
      <c r="M27" s="682"/>
      <c r="N27" s="682"/>
      <c r="O27" s="682"/>
      <c r="P27" s="682"/>
      <c r="Q27" s="682"/>
      <c r="R27" s="682"/>
      <c r="S27" s="682"/>
      <c r="T27" s="682"/>
      <c r="U27" s="682"/>
      <c r="V27" s="682"/>
      <c r="W27" s="682"/>
      <c r="X27" s="682"/>
      <c r="Y27" s="682"/>
      <c r="Z27" s="682"/>
      <c r="AA27" s="682"/>
      <c r="AB27" s="682"/>
      <c r="AC27" s="682"/>
      <c r="AD27" s="682"/>
      <c r="AE27" s="683"/>
      <c r="AF27" s="681"/>
      <c r="AG27" s="682"/>
      <c r="AH27" s="682"/>
      <c r="AI27" s="682"/>
      <c r="AJ27" s="682"/>
      <c r="AK27" s="682"/>
      <c r="AL27" s="682"/>
      <c r="AM27" s="682"/>
      <c r="AN27" s="682"/>
      <c r="AO27" s="682"/>
      <c r="AP27" s="682"/>
      <c r="AQ27" s="682"/>
      <c r="AR27" s="682"/>
      <c r="AS27" s="682"/>
      <c r="AT27" s="682"/>
      <c r="AU27" s="682"/>
      <c r="AV27" s="682"/>
      <c r="AW27" s="682"/>
      <c r="AX27" s="682"/>
      <c r="AY27" s="682"/>
      <c r="AZ27" s="682"/>
      <c r="BA27" s="682"/>
      <c r="BB27" s="682"/>
      <c r="BC27" s="682"/>
      <c r="BD27" s="682"/>
      <c r="BE27" s="682"/>
      <c r="BF27" s="682"/>
      <c r="BG27" s="578"/>
      <c r="BH27" s="579"/>
      <c r="BI27" s="579"/>
      <c r="BJ27" s="579"/>
      <c r="BK27" s="579"/>
      <c r="BL27" s="579"/>
      <c r="BM27" s="579"/>
      <c r="BN27" s="579"/>
      <c r="BO27" s="579"/>
      <c r="BP27" s="579"/>
      <c r="BQ27" s="579"/>
      <c r="BR27" s="579"/>
      <c r="BS27" s="579"/>
      <c r="BT27" s="579"/>
      <c r="BU27" s="579"/>
      <c r="BV27" s="579"/>
      <c r="BW27" s="579"/>
      <c r="BX27" s="689"/>
      <c r="BY27" s="578"/>
      <c r="BZ27" s="579"/>
      <c r="CA27" s="579"/>
      <c r="CB27" s="579"/>
      <c r="CC27" s="579"/>
      <c r="CD27" s="579"/>
      <c r="CE27" s="579"/>
      <c r="CF27" s="579"/>
      <c r="CG27" s="579"/>
      <c r="CH27" s="579"/>
      <c r="CI27" s="579"/>
      <c r="CJ27" s="579"/>
      <c r="CK27" s="579"/>
      <c r="CL27" s="579"/>
      <c r="CM27" s="579"/>
      <c r="CN27" s="579"/>
      <c r="CO27" s="579"/>
      <c r="CP27" s="579"/>
      <c r="CQ27" s="579"/>
      <c r="CR27" s="580"/>
      <c r="CS27" s="612"/>
      <c r="CT27" s="612"/>
      <c r="CU27" s="612"/>
      <c r="CV27" s="612"/>
      <c r="CW27" s="612"/>
      <c r="CX27" s="612"/>
      <c r="CY27" s="612"/>
      <c r="CZ27" s="612"/>
      <c r="DA27" s="612"/>
      <c r="DB27" s="613"/>
      <c r="DC27" s="645"/>
      <c r="DD27" s="643"/>
      <c r="DE27" s="643"/>
      <c r="DF27" s="643"/>
      <c r="DG27" s="643"/>
      <c r="DH27" s="643"/>
      <c r="DI27" s="643"/>
      <c r="DJ27" s="643"/>
      <c r="DK27" s="643"/>
      <c r="DL27" s="643"/>
      <c r="DM27" s="643"/>
      <c r="DN27" s="643"/>
      <c r="DO27" s="643"/>
      <c r="DP27" s="643"/>
      <c r="DQ27" s="643"/>
      <c r="DR27" s="644"/>
      <c r="DS27" s="96"/>
      <c r="DT27" s="96"/>
      <c r="DU27" s="96"/>
      <c r="DV27" s="96"/>
      <c r="DW27" s="96"/>
      <c r="DX27" s="96"/>
      <c r="DY27" s="96"/>
      <c r="DZ27" s="96"/>
      <c r="EA27" s="96"/>
      <c r="EB27" s="96"/>
      <c r="EC27" s="96"/>
      <c r="ED27" s="96"/>
      <c r="EE27" s="96"/>
      <c r="EF27" s="96"/>
      <c r="EG27" s="96"/>
      <c r="EH27" s="97"/>
    </row>
    <row r="28" spans="1:138" x14ac:dyDescent="0.15">
      <c r="A28" s="601"/>
      <c r="B28" s="602"/>
      <c r="C28" s="602"/>
      <c r="D28" s="603"/>
      <c r="E28" s="681"/>
      <c r="F28" s="682"/>
      <c r="G28" s="682"/>
      <c r="H28" s="682"/>
      <c r="I28" s="682"/>
      <c r="J28" s="682"/>
      <c r="K28" s="682"/>
      <c r="L28" s="682"/>
      <c r="M28" s="682"/>
      <c r="N28" s="682"/>
      <c r="O28" s="682"/>
      <c r="P28" s="682"/>
      <c r="Q28" s="682"/>
      <c r="R28" s="682"/>
      <c r="S28" s="682"/>
      <c r="T28" s="682"/>
      <c r="U28" s="682"/>
      <c r="V28" s="682"/>
      <c r="W28" s="682"/>
      <c r="X28" s="682"/>
      <c r="Y28" s="682"/>
      <c r="Z28" s="682"/>
      <c r="AA28" s="682"/>
      <c r="AB28" s="682"/>
      <c r="AC28" s="682"/>
      <c r="AD28" s="682"/>
      <c r="AE28" s="683"/>
      <c r="AF28" s="681"/>
      <c r="AG28" s="682"/>
      <c r="AH28" s="682"/>
      <c r="AI28" s="682"/>
      <c r="AJ28" s="682"/>
      <c r="AK28" s="682"/>
      <c r="AL28" s="682"/>
      <c r="AM28" s="682"/>
      <c r="AN28" s="682"/>
      <c r="AO28" s="682"/>
      <c r="AP28" s="682"/>
      <c r="AQ28" s="682"/>
      <c r="AR28" s="682"/>
      <c r="AS28" s="682"/>
      <c r="AT28" s="682"/>
      <c r="AU28" s="682"/>
      <c r="AV28" s="682"/>
      <c r="AW28" s="682"/>
      <c r="AX28" s="682"/>
      <c r="AY28" s="682"/>
      <c r="AZ28" s="682"/>
      <c r="BA28" s="682"/>
      <c r="BB28" s="682"/>
      <c r="BC28" s="682"/>
      <c r="BD28" s="682"/>
      <c r="BE28" s="682"/>
      <c r="BF28" s="682"/>
      <c r="BG28" s="578"/>
      <c r="BH28" s="579"/>
      <c r="BI28" s="579"/>
      <c r="BJ28" s="579"/>
      <c r="BK28" s="579"/>
      <c r="BL28" s="579"/>
      <c r="BM28" s="579"/>
      <c r="BN28" s="579"/>
      <c r="BO28" s="579"/>
      <c r="BP28" s="579"/>
      <c r="BQ28" s="579"/>
      <c r="BR28" s="579"/>
      <c r="BS28" s="579"/>
      <c r="BT28" s="579"/>
      <c r="BU28" s="579"/>
      <c r="BV28" s="579"/>
      <c r="BW28" s="579"/>
      <c r="BX28" s="689"/>
      <c r="BY28" s="578"/>
      <c r="BZ28" s="579"/>
      <c r="CA28" s="579"/>
      <c r="CB28" s="579"/>
      <c r="CC28" s="579"/>
      <c r="CD28" s="579"/>
      <c r="CE28" s="579"/>
      <c r="CF28" s="579"/>
      <c r="CG28" s="579"/>
      <c r="CH28" s="579"/>
      <c r="CI28" s="579"/>
      <c r="CJ28" s="579"/>
      <c r="CK28" s="579"/>
      <c r="CL28" s="579"/>
      <c r="CM28" s="579"/>
      <c r="CN28" s="579"/>
      <c r="CO28" s="579"/>
      <c r="CP28" s="579"/>
      <c r="CQ28" s="579"/>
      <c r="CR28" s="580"/>
      <c r="CS28" s="612"/>
      <c r="CT28" s="612"/>
      <c r="CU28" s="612"/>
      <c r="CV28" s="612"/>
      <c r="CW28" s="612"/>
      <c r="CX28" s="612"/>
      <c r="CY28" s="612"/>
      <c r="CZ28" s="612"/>
      <c r="DA28" s="612"/>
      <c r="DB28" s="613"/>
      <c r="DC28" s="645"/>
      <c r="DD28" s="643"/>
      <c r="DE28" s="643"/>
      <c r="DF28" s="643"/>
      <c r="DG28" s="643"/>
      <c r="DH28" s="643"/>
      <c r="DI28" s="643"/>
      <c r="DJ28" s="643"/>
      <c r="DK28" s="643"/>
      <c r="DL28" s="643"/>
      <c r="DM28" s="643"/>
      <c r="DN28" s="643"/>
      <c r="DO28" s="643"/>
      <c r="DP28" s="643"/>
      <c r="DQ28" s="643"/>
      <c r="DR28" s="644"/>
      <c r="DS28" s="96"/>
      <c r="DT28" s="96"/>
      <c r="DU28" s="96" t="s">
        <v>282</v>
      </c>
      <c r="DV28" s="96"/>
      <c r="DW28" s="96"/>
      <c r="DX28" s="96"/>
      <c r="DY28" s="96"/>
      <c r="DZ28" s="96"/>
      <c r="EA28" s="96"/>
      <c r="EB28" s="96"/>
      <c r="EC28" s="96"/>
      <c r="ED28" s="96"/>
      <c r="EE28" s="96"/>
      <c r="EF28" s="96"/>
      <c r="EG28" s="96"/>
      <c r="EH28" s="97"/>
    </row>
    <row r="29" spans="1:138" x14ac:dyDescent="0.15">
      <c r="A29" s="601"/>
      <c r="B29" s="602"/>
      <c r="C29" s="602"/>
      <c r="D29" s="603"/>
      <c r="E29" s="681"/>
      <c r="F29" s="682"/>
      <c r="G29" s="682"/>
      <c r="H29" s="682"/>
      <c r="I29" s="682"/>
      <c r="J29" s="682"/>
      <c r="K29" s="682"/>
      <c r="L29" s="682"/>
      <c r="M29" s="682"/>
      <c r="N29" s="682"/>
      <c r="O29" s="682"/>
      <c r="P29" s="682"/>
      <c r="Q29" s="682"/>
      <c r="R29" s="682"/>
      <c r="S29" s="682"/>
      <c r="T29" s="682"/>
      <c r="U29" s="682"/>
      <c r="V29" s="682"/>
      <c r="W29" s="682"/>
      <c r="X29" s="682"/>
      <c r="Y29" s="682"/>
      <c r="Z29" s="682"/>
      <c r="AA29" s="682"/>
      <c r="AB29" s="682"/>
      <c r="AC29" s="682"/>
      <c r="AD29" s="682"/>
      <c r="AE29" s="683"/>
      <c r="AF29" s="681"/>
      <c r="AG29" s="682"/>
      <c r="AH29" s="682"/>
      <c r="AI29" s="682"/>
      <c r="AJ29" s="682"/>
      <c r="AK29" s="682"/>
      <c r="AL29" s="682"/>
      <c r="AM29" s="682"/>
      <c r="AN29" s="682"/>
      <c r="AO29" s="682"/>
      <c r="AP29" s="682"/>
      <c r="AQ29" s="682"/>
      <c r="AR29" s="682"/>
      <c r="AS29" s="682"/>
      <c r="AT29" s="682"/>
      <c r="AU29" s="682"/>
      <c r="AV29" s="682"/>
      <c r="AW29" s="682"/>
      <c r="AX29" s="682"/>
      <c r="AY29" s="682"/>
      <c r="AZ29" s="682"/>
      <c r="BA29" s="682"/>
      <c r="BB29" s="682"/>
      <c r="BC29" s="682"/>
      <c r="BD29" s="682"/>
      <c r="BE29" s="682"/>
      <c r="BF29" s="682"/>
      <c r="BG29" s="578"/>
      <c r="BH29" s="579"/>
      <c r="BI29" s="579"/>
      <c r="BJ29" s="579"/>
      <c r="BK29" s="579"/>
      <c r="BL29" s="579"/>
      <c r="BM29" s="579"/>
      <c r="BN29" s="579"/>
      <c r="BO29" s="579"/>
      <c r="BP29" s="579"/>
      <c r="BQ29" s="579"/>
      <c r="BR29" s="579"/>
      <c r="BS29" s="579"/>
      <c r="BT29" s="579"/>
      <c r="BU29" s="579"/>
      <c r="BV29" s="579"/>
      <c r="BW29" s="579"/>
      <c r="BX29" s="689"/>
      <c r="BY29" s="578"/>
      <c r="BZ29" s="579"/>
      <c r="CA29" s="579"/>
      <c r="CB29" s="579"/>
      <c r="CC29" s="579"/>
      <c r="CD29" s="579"/>
      <c r="CE29" s="579"/>
      <c r="CF29" s="579"/>
      <c r="CG29" s="579"/>
      <c r="CH29" s="579"/>
      <c r="CI29" s="579"/>
      <c r="CJ29" s="579"/>
      <c r="CK29" s="579"/>
      <c r="CL29" s="579"/>
      <c r="CM29" s="579"/>
      <c r="CN29" s="579"/>
      <c r="CO29" s="579"/>
      <c r="CP29" s="579"/>
      <c r="CQ29" s="579"/>
      <c r="CR29" s="580"/>
      <c r="CS29" s="612"/>
      <c r="CT29" s="612"/>
      <c r="CU29" s="612"/>
      <c r="CV29" s="612"/>
      <c r="CW29" s="612"/>
      <c r="CX29" s="612"/>
      <c r="CY29" s="612"/>
      <c r="CZ29" s="612"/>
      <c r="DA29" s="612"/>
      <c r="DB29" s="613"/>
      <c r="DC29" s="107"/>
      <c r="DD29" s="96"/>
      <c r="DE29" s="96"/>
      <c r="DF29" s="96"/>
      <c r="DG29" s="96"/>
      <c r="DH29" s="96"/>
      <c r="DI29" s="96"/>
      <c r="DJ29" s="96"/>
      <c r="DK29" s="96"/>
      <c r="DL29" s="96"/>
      <c r="DM29" s="96" t="s">
        <v>281</v>
      </c>
      <c r="DN29" s="96"/>
      <c r="DO29" s="96"/>
      <c r="DP29" s="96"/>
      <c r="DQ29" s="96"/>
      <c r="DR29" s="97"/>
      <c r="DS29" s="96"/>
      <c r="DT29" s="616"/>
      <c r="DU29" s="617"/>
      <c r="DV29" s="617"/>
      <c r="DW29" s="617"/>
      <c r="DX29" s="617"/>
      <c r="DY29" s="617"/>
      <c r="DZ29" s="617"/>
      <c r="EA29" s="617"/>
      <c r="EB29" s="617"/>
      <c r="EC29" s="617"/>
      <c r="ED29" s="617"/>
      <c r="EE29" s="617"/>
      <c r="EF29" s="618"/>
      <c r="EG29" s="96"/>
      <c r="EH29" s="97"/>
    </row>
    <row r="30" spans="1:138" ht="13.5" customHeight="1" x14ac:dyDescent="0.15">
      <c r="A30" s="601"/>
      <c r="B30" s="602"/>
      <c r="C30" s="602"/>
      <c r="D30" s="603"/>
      <c r="E30" s="681"/>
      <c r="F30" s="682"/>
      <c r="G30" s="682"/>
      <c r="H30" s="682"/>
      <c r="I30" s="682"/>
      <c r="J30" s="682"/>
      <c r="K30" s="682"/>
      <c r="L30" s="682"/>
      <c r="M30" s="682"/>
      <c r="N30" s="682"/>
      <c r="O30" s="682"/>
      <c r="P30" s="682"/>
      <c r="Q30" s="682"/>
      <c r="R30" s="682"/>
      <c r="S30" s="682"/>
      <c r="T30" s="682"/>
      <c r="U30" s="682"/>
      <c r="V30" s="682"/>
      <c r="W30" s="682"/>
      <c r="X30" s="682"/>
      <c r="Y30" s="682"/>
      <c r="Z30" s="682"/>
      <c r="AA30" s="682"/>
      <c r="AB30" s="682"/>
      <c r="AC30" s="682"/>
      <c r="AD30" s="682"/>
      <c r="AE30" s="683"/>
      <c r="AF30" s="681"/>
      <c r="AG30" s="682"/>
      <c r="AH30" s="682"/>
      <c r="AI30" s="682"/>
      <c r="AJ30" s="682"/>
      <c r="AK30" s="682"/>
      <c r="AL30" s="682"/>
      <c r="AM30" s="682"/>
      <c r="AN30" s="682"/>
      <c r="AO30" s="682"/>
      <c r="AP30" s="682"/>
      <c r="AQ30" s="682"/>
      <c r="AR30" s="682"/>
      <c r="AS30" s="682"/>
      <c r="AT30" s="682"/>
      <c r="AU30" s="682"/>
      <c r="AV30" s="682"/>
      <c r="AW30" s="682"/>
      <c r="AX30" s="682"/>
      <c r="AY30" s="682"/>
      <c r="AZ30" s="682"/>
      <c r="BA30" s="682"/>
      <c r="BB30" s="682"/>
      <c r="BC30" s="682"/>
      <c r="BD30" s="682"/>
      <c r="BE30" s="682"/>
      <c r="BF30" s="682"/>
      <c r="BG30" s="578"/>
      <c r="BH30" s="579"/>
      <c r="BI30" s="579"/>
      <c r="BJ30" s="579"/>
      <c r="BK30" s="579"/>
      <c r="BL30" s="579"/>
      <c r="BM30" s="579"/>
      <c r="BN30" s="579"/>
      <c r="BO30" s="579"/>
      <c r="BP30" s="579"/>
      <c r="BQ30" s="579"/>
      <c r="BR30" s="579"/>
      <c r="BS30" s="579"/>
      <c r="BT30" s="579"/>
      <c r="BU30" s="579"/>
      <c r="BV30" s="579"/>
      <c r="BW30" s="579"/>
      <c r="BX30" s="689"/>
      <c r="BY30" s="578"/>
      <c r="BZ30" s="579"/>
      <c r="CA30" s="579"/>
      <c r="CB30" s="579"/>
      <c r="CC30" s="579"/>
      <c r="CD30" s="579"/>
      <c r="CE30" s="579"/>
      <c r="CF30" s="579"/>
      <c r="CG30" s="579"/>
      <c r="CH30" s="579"/>
      <c r="CI30" s="579"/>
      <c r="CJ30" s="579"/>
      <c r="CK30" s="579"/>
      <c r="CL30" s="579"/>
      <c r="CM30" s="579"/>
      <c r="CN30" s="579"/>
      <c r="CO30" s="579"/>
      <c r="CP30" s="579"/>
      <c r="CQ30" s="579"/>
      <c r="CR30" s="580"/>
      <c r="CS30" s="610" t="s">
        <v>280</v>
      </c>
      <c r="CT30" s="610"/>
      <c r="CU30" s="610"/>
      <c r="CV30" s="610"/>
      <c r="CW30" s="610"/>
      <c r="CX30" s="610"/>
      <c r="CY30" s="610"/>
      <c r="CZ30" s="610"/>
      <c r="DA30" s="610"/>
      <c r="DB30" s="611"/>
      <c r="DC30" s="104"/>
      <c r="DD30" s="105" t="s">
        <v>279</v>
      </c>
      <c r="DE30" s="105"/>
      <c r="DF30" s="105"/>
      <c r="DG30" s="105"/>
      <c r="DH30" s="105"/>
      <c r="DI30" s="105"/>
      <c r="DJ30" s="105"/>
      <c r="DK30" s="105"/>
      <c r="DL30" s="105"/>
      <c r="DM30" s="105"/>
      <c r="DN30" s="105"/>
      <c r="DO30" s="105"/>
      <c r="DP30" s="105"/>
      <c r="DQ30" s="105"/>
      <c r="DR30" s="106"/>
      <c r="DS30" s="96"/>
      <c r="DT30" s="619"/>
      <c r="DU30" s="620"/>
      <c r="DV30" s="620"/>
      <c r="DW30" s="620"/>
      <c r="DX30" s="620"/>
      <c r="DY30" s="620"/>
      <c r="DZ30" s="620"/>
      <c r="EA30" s="620"/>
      <c r="EB30" s="620"/>
      <c r="EC30" s="620"/>
      <c r="ED30" s="620"/>
      <c r="EE30" s="620"/>
      <c r="EF30" s="621"/>
      <c r="EG30" s="96"/>
      <c r="EH30" s="97"/>
    </row>
    <row r="31" spans="1:138" ht="13.5" customHeight="1" x14ac:dyDescent="0.15">
      <c r="A31" s="601"/>
      <c r="B31" s="602"/>
      <c r="C31" s="602"/>
      <c r="D31" s="603"/>
      <c r="E31" s="681"/>
      <c r="F31" s="682"/>
      <c r="G31" s="682"/>
      <c r="H31" s="682"/>
      <c r="I31" s="682"/>
      <c r="J31" s="682"/>
      <c r="K31" s="682"/>
      <c r="L31" s="682"/>
      <c r="M31" s="682"/>
      <c r="N31" s="682"/>
      <c r="O31" s="682"/>
      <c r="P31" s="682"/>
      <c r="Q31" s="682"/>
      <c r="R31" s="682"/>
      <c r="S31" s="682"/>
      <c r="T31" s="682"/>
      <c r="U31" s="682"/>
      <c r="V31" s="682"/>
      <c r="W31" s="682"/>
      <c r="X31" s="682"/>
      <c r="Y31" s="682"/>
      <c r="Z31" s="682"/>
      <c r="AA31" s="682"/>
      <c r="AB31" s="682"/>
      <c r="AC31" s="682"/>
      <c r="AD31" s="682"/>
      <c r="AE31" s="683"/>
      <c r="AF31" s="681"/>
      <c r="AG31" s="682"/>
      <c r="AH31" s="682"/>
      <c r="AI31" s="682"/>
      <c r="AJ31" s="682"/>
      <c r="AK31" s="682"/>
      <c r="AL31" s="682"/>
      <c r="AM31" s="682"/>
      <c r="AN31" s="682"/>
      <c r="AO31" s="682"/>
      <c r="AP31" s="682"/>
      <c r="AQ31" s="682"/>
      <c r="AR31" s="682"/>
      <c r="AS31" s="682"/>
      <c r="AT31" s="682"/>
      <c r="AU31" s="682"/>
      <c r="AV31" s="682"/>
      <c r="AW31" s="682"/>
      <c r="AX31" s="682"/>
      <c r="AY31" s="682"/>
      <c r="AZ31" s="682"/>
      <c r="BA31" s="682"/>
      <c r="BB31" s="682"/>
      <c r="BC31" s="682"/>
      <c r="BD31" s="682"/>
      <c r="BE31" s="682"/>
      <c r="BF31" s="682"/>
      <c r="BG31" s="578"/>
      <c r="BH31" s="579"/>
      <c r="BI31" s="579"/>
      <c r="BJ31" s="579"/>
      <c r="BK31" s="579"/>
      <c r="BL31" s="579"/>
      <c r="BM31" s="579"/>
      <c r="BN31" s="579"/>
      <c r="BO31" s="579"/>
      <c r="BP31" s="579"/>
      <c r="BQ31" s="579"/>
      <c r="BR31" s="579"/>
      <c r="BS31" s="579"/>
      <c r="BT31" s="579"/>
      <c r="BU31" s="579"/>
      <c r="BV31" s="579"/>
      <c r="BW31" s="579"/>
      <c r="BX31" s="689"/>
      <c r="BY31" s="578"/>
      <c r="BZ31" s="579"/>
      <c r="CA31" s="579"/>
      <c r="CB31" s="579"/>
      <c r="CC31" s="579"/>
      <c r="CD31" s="579"/>
      <c r="CE31" s="579"/>
      <c r="CF31" s="579"/>
      <c r="CG31" s="579"/>
      <c r="CH31" s="579"/>
      <c r="CI31" s="579"/>
      <c r="CJ31" s="579"/>
      <c r="CK31" s="579"/>
      <c r="CL31" s="579"/>
      <c r="CM31" s="579"/>
      <c r="CN31" s="579"/>
      <c r="CO31" s="579"/>
      <c r="CP31" s="579"/>
      <c r="CQ31" s="579"/>
      <c r="CR31" s="580"/>
      <c r="CS31" s="612"/>
      <c r="CT31" s="612"/>
      <c r="CU31" s="612"/>
      <c r="CV31" s="612"/>
      <c r="CW31" s="612"/>
      <c r="CX31" s="612"/>
      <c r="CY31" s="612"/>
      <c r="CZ31" s="612"/>
      <c r="DA31" s="612"/>
      <c r="DB31" s="613"/>
      <c r="DC31" s="581"/>
      <c r="DD31" s="582"/>
      <c r="DE31" s="582"/>
      <c r="DF31" s="582"/>
      <c r="DG31" s="582"/>
      <c r="DH31" s="582"/>
      <c r="DI31" s="582"/>
      <c r="DJ31" s="582"/>
      <c r="DK31" s="582"/>
      <c r="DL31" s="582"/>
      <c r="DM31" s="582"/>
      <c r="DN31" s="582"/>
      <c r="DO31" s="582"/>
      <c r="DP31" s="582"/>
      <c r="DQ31" s="582"/>
      <c r="DR31" s="583"/>
      <c r="DS31" s="96"/>
      <c r="DT31" s="619"/>
      <c r="DU31" s="620"/>
      <c r="DV31" s="620"/>
      <c r="DW31" s="620"/>
      <c r="DX31" s="620"/>
      <c r="DY31" s="620"/>
      <c r="DZ31" s="620"/>
      <c r="EA31" s="620"/>
      <c r="EB31" s="620"/>
      <c r="EC31" s="620"/>
      <c r="ED31" s="620"/>
      <c r="EE31" s="620"/>
      <c r="EF31" s="621"/>
      <c r="EG31" s="96"/>
      <c r="EH31" s="97"/>
    </row>
    <row r="32" spans="1:138" ht="13.5" customHeight="1" x14ac:dyDescent="0.15">
      <c r="A32" s="601"/>
      <c r="B32" s="602"/>
      <c r="C32" s="602"/>
      <c r="D32" s="603"/>
      <c r="E32" s="681"/>
      <c r="F32" s="682"/>
      <c r="G32" s="682"/>
      <c r="H32" s="682"/>
      <c r="I32" s="682"/>
      <c r="J32" s="682"/>
      <c r="K32" s="682"/>
      <c r="L32" s="682"/>
      <c r="M32" s="682"/>
      <c r="N32" s="682"/>
      <c r="O32" s="682"/>
      <c r="P32" s="682"/>
      <c r="Q32" s="682"/>
      <c r="R32" s="682"/>
      <c r="S32" s="682"/>
      <c r="T32" s="682"/>
      <c r="U32" s="682"/>
      <c r="V32" s="682"/>
      <c r="W32" s="682"/>
      <c r="X32" s="682"/>
      <c r="Y32" s="682"/>
      <c r="Z32" s="682"/>
      <c r="AA32" s="682"/>
      <c r="AB32" s="682"/>
      <c r="AC32" s="682"/>
      <c r="AD32" s="682"/>
      <c r="AE32" s="683"/>
      <c r="AF32" s="681"/>
      <c r="AG32" s="682"/>
      <c r="AH32" s="682"/>
      <c r="AI32" s="682"/>
      <c r="AJ32" s="682"/>
      <c r="AK32" s="682"/>
      <c r="AL32" s="682"/>
      <c r="AM32" s="682"/>
      <c r="AN32" s="682"/>
      <c r="AO32" s="682"/>
      <c r="AP32" s="682"/>
      <c r="AQ32" s="682"/>
      <c r="AR32" s="682"/>
      <c r="AS32" s="682"/>
      <c r="AT32" s="682"/>
      <c r="AU32" s="682"/>
      <c r="AV32" s="682"/>
      <c r="AW32" s="682"/>
      <c r="AX32" s="682"/>
      <c r="AY32" s="682"/>
      <c r="AZ32" s="682"/>
      <c r="BA32" s="682"/>
      <c r="BB32" s="682"/>
      <c r="BC32" s="682"/>
      <c r="BD32" s="682"/>
      <c r="BE32" s="682"/>
      <c r="BF32" s="682"/>
      <c r="BG32" s="578"/>
      <c r="BH32" s="579"/>
      <c r="BI32" s="579"/>
      <c r="BJ32" s="579"/>
      <c r="BK32" s="579"/>
      <c r="BL32" s="579"/>
      <c r="BM32" s="579"/>
      <c r="BN32" s="579"/>
      <c r="BO32" s="579"/>
      <c r="BP32" s="579"/>
      <c r="BQ32" s="579"/>
      <c r="BR32" s="579"/>
      <c r="BS32" s="579"/>
      <c r="BT32" s="579"/>
      <c r="BU32" s="579"/>
      <c r="BV32" s="579"/>
      <c r="BW32" s="579"/>
      <c r="BX32" s="689"/>
      <c r="BY32" s="578"/>
      <c r="BZ32" s="579"/>
      <c r="CA32" s="579"/>
      <c r="CB32" s="579"/>
      <c r="CC32" s="579"/>
      <c r="CD32" s="579"/>
      <c r="CE32" s="579"/>
      <c r="CF32" s="579"/>
      <c r="CG32" s="579"/>
      <c r="CH32" s="579"/>
      <c r="CI32" s="579"/>
      <c r="CJ32" s="579"/>
      <c r="CK32" s="579"/>
      <c r="CL32" s="579"/>
      <c r="CM32" s="579"/>
      <c r="CN32" s="579"/>
      <c r="CO32" s="579"/>
      <c r="CP32" s="579"/>
      <c r="CQ32" s="579"/>
      <c r="CR32" s="580"/>
      <c r="CS32" s="612"/>
      <c r="CT32" s="612"/>
      <c r="CU32" s="612"/>
      <c r="CV32" s="612"/>
      <c r="CW32" s="612"/>
      <c r="CX32" s="612"/>
      <c r="CY32" s="612"/>
      <c r="CZ32" s="612"/>
      <c r="DA32" s="612"/>
      <c r="DB32" s="613"/>
      <c r="DC32" s="584"/>
      <c r="DD32" s="582"/>
      <c r="DE32" s="582"/>
      <c r="DF32" s="582"/>
      <c r="DG32" s="582"/>
      <c r="DH32" s="582"/>
      <c r="DI32" s="582"/>
      <c r="DJ32" s="582"/>
      <c r="DK32" s="582"/>
      <c r="DL32" s="582"/>
      <c r="DM32" s="582"/>
      <c r="DN32" s="582"/>
      <c r="DO32" s="582"/>
      <c r="DP32" s="582"/>
      <c r="DQ32" s="582"/>
      <c r="DR32" s="583"/>
      <c r="DS32" s="96"/>
      <c r="DT32" s="619"/>
      <c r="DU32" s="620"/>
      <c r="DV32" s="620"/>
      <c r="DW32" s="620"/>
      <c r="DX32" s="620"/>
      <c r="DY32" s="620"/>
      <c r="DZ32" s="620"/>
      <c r="EA32" s="620"/>
      <c r="EB32" s="620"/>
      <c r="EC32" s="620"/>
      <c r="ED32" s="620"/>
      <c r="EE32" s="620"/>
      <c r="EF32" s="621"/>
      <c r="EG32" s="96"/>
      <c r="EH32" s="97"/>
    </row>
    <row r="33" spans="1:138" ht="13.5" customHeight="1" x14ac:dyDescent="0.15">
      <c r="A33" s="601"/>
      <c r="B33" s="602"/>
      <c r="C33" s="602"/>
      <c r="D33" s="603"/>
      <c r="E33" s="681"/>
      <c r="F33" s="682"/>
      <c r="G33" s="682"/>
      <c r="H33" s="682"/>
      <c r="I33" s="682"/>
      <c r="J33" s="682"/>
      <c r="K33" s="682"/>
      <c r="L33" s="682"/>
      <c r="M33" s="682"/>
      <c r="N33" s="682"/>
      <c r="O33" s="682"/>
      <c r="P33" s="682"/>
      <c r="Q33" s="682"/>
      <c r="R33" s="682"/>
      <c r="S33" s="682"/>
      <c r="T33" s="682"/>
      <c r="U33" s="682"/>
      <c r="V33" s="682"/>
      <c r="W33" s="682"/>
      <c r="X33" s="682"/>
      <c r="Y33" s="682"/>
      <c r="Z33" s="682"/>
      <c r="AA33" s="682"/>
      <c r="AB33" s="682"/>
      <c r="AC33" s="682"/>
      <c r="AD33" s="682"/>
      <c r="AE33" s="683"/>
      <c r="AF33" s="681"/>
      <c r="AG33" s="682"/>
      <c r="AH33" s="682"/>
      <c r="AI33" s="682"/>
      <c r="AJ33" s="682"/>
      <c r="AK33" s="682"/>
      <c r="AL33" s="682"/>
      <c r="AM33" s="682"/>
      <c r="AN33" s="682"/>
      <c r="AO33" s="682"/>
      <c r="AP33" s="682"/>
      <c r="AQ33" s="682"/>
      <c r="AR33" s="682"/>
      <c r="AS33" s="682"/>
      <c r="AT33" s="682"/>
      <c r="AU33" s="682"/>
      <c r="AV33" s="682"/>
      <c r="AW33" s="682"/>
      <c r="AX33" s="682"/>
      <c r="AY33" s="682"/>
      <c r="AZ33" s="682"/>
      <c r="BA33" s="682"/>
      <c r="BB33" s="682"/>
      <c r="BC33" s="682"/>
      <c r="BD33" s="682"/>
      <c r="BE33" s="682"/>
      <c r="BF33" s="682"/>
      <c r="BG33" s="578"/>
      <c r="BH33" s="579"/>
      <c r="BI33" s="579"/>
      <c r="BJ33" s="579"/>
      <c r="BK33" s="579"/>
      <c r="BL33" s="579"/>
      <c r="BM33" s="579"/>
      <c r="BN33" s="579"/>
      <c r="BO33" s="579"/>
      <c r="BP33" s="579"/>
      <c r="BQ33" s="579"/>
      <c r="BR33" s="579"/>
      <c r="BS33" s="579"/>
      <c r="BT33" s="579"/>
      <c r="BU33" s="579"/>
      <c r="BV33" s="579"/>
      <c r="BW33" s="579"/>
      <c r="BX33" s="689"/>
      <c r="BY33" s="578"/>
      <c r="BZ33" s="579"/>
      <c r="CA33" s="579"/>
      <c r="CB33" s="579"/>
      <c r="CC33" s="579"/>
      <c r="CD33" s="579"/>
      <c r="CE33" s="579"/>
      <c r="CF33" s="579"/>
      <c r="CG33" s="579"/>
      <c r="CH33" s="579"/>
      <c r="CI33" s="579"/>
      <c r="CJ33" s="579"/>
      <c r="CK33" s="579"/>
      <c r="CL33" s="579"/>
      <c r="CM33" s="579"/>
      <c r="CN33" s="579"/>
      <c r="CO33" s="579"/>
      <c r="CP33" s="579"/>
      <c r="CQ33" s="579"/>
      <c r="CR33" s="580"/>
      <c r="CS33" s="612"/>
      <c r="CT33" s="612"/>
      <c r="CU33" s="612"/>
      <c r="CV33" s="612"/>
      <c r="CW33" s="612"/>
      <c r="CX33" s="612"/>
      <c r="CY33" s="612"/>
      <c r="CZ33" s="612"/>
      <c r="DA33" s="612"/>
      <c r="DB33" s="613"/>
      <c r="DC33" s="584"/>
      <c r="DD33" s="582"/>
      <c r="DE33" s="582"/>
      <c r="DF33" s="582"/>
      <c r="DG33" s="582"/>
      <c r="DH33" s="582"/>
      <c r="DI33" s="582"/>
      <c r="DJ33" s="582"/>
      <c r="DK33" s="582"/>
      <c r="DL33" s="582"/>
      <c r="DM33" s="582"/>
      <c r="DN33" s="582"/>
      <c r="DO33" s="582"/>
      <c r="DP33" s="582"/>
      <c r="DQ33" s="582"/>
      <c r="DR33" s="583"/>
      <c r="DS33" s="96"/>
      <c r="DT33" s="619"/>
      <c r="DU33" s="620"/>
      <c r="DV33" s="620"/>
      <c r="DW33" s="620"/>
      <c r="DX33" s="620"/>
      <c r="DY33" s="620"/>
      <c r="DZ33" s="620"/>
      <c r="EA33" s="620"/>
      <c r="EB33" s="620"/>
      <c r="EC33" s="620"/>
      <c r="ED33" s="620"/>
      <c r="EE33" s="620"/>
      <c r="EF33" s="621"/>
      <c r="EG33" s="96"/>
      <c r="EH33" s="97"/>
    </row>
    <row r="34" spans="1:138" ht="13.5" customHeight="1" x14ac:dyDescent="0.15">
      <c r="A34" s="601"/>
      <c r="B34" s="602"/>
      <c r="C34" s="602"/>
      <c r="D34" s="603"/>
      <c r="E34" s="681"/>
      <c r="F34" s="682"/>
      <c r="G34" s="682"/>
      <c r="H34" s="682"/>
      <c r="I34" s="682"/>
      <c r="J34" s="682"/>
      <c r="K34" s="682"/>
      <c r="L34" s="682"/>
      <c r="M34" s="682"/>
      <c r="N34" s="682"/>
      <c r="O34" s="682"/>
      <c r="P34" s="682"/>
      <c r="Q34" s="682"/>
      <c r="R34" s="682"/>
      <c r="S34" s="682"/>
      <c r="T34" s="682"/>
      <c r="U34" s="682"/>
      <c r="V34" s="682"/>
      <c r="W34" s="682"/>
      <c r="X34" s="682"/>
      <c r="Y34" s="682"/>
      <c r="Z34" s="682"/>
      <c r="AA34" s="682"/>
      <c r="AB34" s="682"/>
      <c r="AC34" s="682"/>
      <c r="AD34" s="682"/>
      <c r="AE34" s="683"/>
      <c r="AF34" s="681"/>
      <c r="AG34" s="682"/>
      <c r="AH34" s="682"/>
      <c r="AI34" s="682"/>
      <c r="AJ34" s="682"/>
      <c r="AK34" s="682"/>
      <c r="AL34" s="682"/>
      <c r="AM34" s="682"/>
      <c r="AN34" s="682"/>
      <c r="AO34" s="682"/>
      <c r="AP34" s="682"/>
      <c r="AQ34" s="682"/>
      <c r="AR34" s="682"/>
      <c r="AS34" s="682"/>
      <c r="AT34" s="682"/>
      <c r="AU34" s="682"/>
      <c r="AV34" s="682"/>
      <c r="AW34" s="682"/>
      <c r="AX34" s="682"/>
      <c r="AY34" s="682"/>
      <c r="AZ34" s="682"/>
      <c r="BA34" s="682"/>
      <c r="BB34" s="682"/>
      <c r="BC34" s="682"/>
      <c r="BD34" s="682"/>
      <c r="BE34" s="682"/>
      <c r="BF34" s="682"/>
      <c r="BG34" s="578"/>
      <c r="BH34" s="579"/>
      <c r="BI34" s="579"/>
      <c r="BJ34" s="579"/>
      <c r="BK34" s="579"/>
      <c r="BL34" s="579"/>
      <c r="BM34" s="579"/>
      <c r="BN34" s="579"/>
      <c r="BO34" s="579"/>
      <c r="BP34" s="579"/>
      <c r="BQ34" s="579"/>
      <c r="BR34" s="579"/>
      <c r="BS34" s="579"/>
      <c r="BT34" s="579"/>
      <c r="BU34" s="579"/>
      <c r="BV34" s="579"/>
      <c r="BW34" s="579"/>
      <c r="BX34" s="689"/>
      <c r="BY34" s="578"/>
      <c r="BZ34" s="579"/>
      <c r="CA34" s="579"/>
      <c r="CB34" s="579"/>
      <c r="CC34" s="579"/>
      <c r="CD34" s="579"/>
      <c r="CE34" s="579"/>
      <c r="CF34" s="579"/>
      <c r="CG34" s="579"/>
      <c r="CH34" s="579"/>
      <c r="CI34" s="579"/>
      <c r="CJ34" s="579"/>
      <c r="CK34" s="579"/>
      <c r="CL34" s="579"/>
      <c r="CM34" s="579"/>
      <c r="CN34" s="579"/>
      <c r="CO34" s="579"/>
      <c r="CP34" s="579"/>
      <c r="CQ34" s="579"/>
      <c r="CR34" s="580"/>
      <c r="CS34" s="612"/>
      <c r="CT34" s="612"/>
      <c r="CU34" s="612"/>
      <c r="CV34" s="612"/>
      <c r="CW34" s="612"/>
      <c r="CX34" s="612"/>
      <c r="CY34" s="612"/>
      <c r="CZ34" s="612"/>
      <c r="DA34" s="612"/>
      <c r="DB34" s="613"/>
      <c r="DC34" s="584"/>
      <c r="DD34" s="582"/>
      <c r="DE34" s="582"/>
      <c r="DF34" s="582"/>
      <c r="DG34" s="582"/>
      <c r="DH34" s="582"/>
      <c r="DI34" s="582"/>
      <c r="DJ34" s="582"/>
      <c r="DK34" s="582"/>
      <c r="DL34" s="582"/>
      <c r="DM34" s="582"/>
      <c r="DN34" s="582"/>
      <c r="DO34" s="582"/>
      <c r="DP34" s="582"/>
      <c r="DQ34" s="582"/>
      <c r="DR34" s="583"/>
      <c r="DS34" s="96"/>
      <c r="DT34" s="619"/>
      <c r="DU34" s="620"/>
      <c r="DV34" s="620"/>
      <c r="DW34" s="620"/>
      <c r="DX34" s="620"/>
      <c r="DY34" s="620"/>
      <c r="DZ34" s="620"/>
      <c r="EA34" s="620"/>
      <c r="EB34" s="620"/>
      <c r="EC34" s="620"/>
      <c r="ED34" s="620"/>
      <c r="EE34" s="620"/>
      <c r="EF34" s="621"/>
      <c r="EG34" s="96"/>
      <c r="EH34" s="97"/>
    </row>
    <row r="35" spans="1:138" ht="13.5" customHeight="1" x14ac:dyDescent="0.15">
      <c r="A35" s="601"/>
      <c r="B35" s="602"/>
      <c r="C35" s="602"/>
      <c r="D35" s="603"/>
      <c r="E35" s="681"/>
      <c r="F35" s="682"/>
      <c r="G35" s="682"/>
      <c r="H35" s="682"/>
      <c r="I35" s="682"/>
      <c r="J35" s="682"/>
      <c r="K35" s="682"/>
      <c r="L35" s="682"/>
      <c r="M35" s="682"/>
      <c r="N35" s="682"/>
      <c r="O35" s="682"/>
      <c r="P35" s="682"/>
      <c r="Q35" s="682"/>
      <c r="R35" s="682"/>
      <c r="S35" s="682"/>
      <c r="T35" s="682"/>
      <c r="U35" s="682"/>
      <c r="V35" s="682"/>
      <c r="W35" s="682"/>
      <c r="X35" s="682"/>
      <c r="Y35" s="682"/>
      <c r="Z35" s="682"/>
      <c r="AA35" s="682"/>
      <c r="AB35" s="682"/>
      <c r="AC35" s="682"/>
      <c r="AD35" s="682"/>
      <c r="AE35" s="683"/>
      <c r="AF35" s="681"/>
      <c r="AG35" s="682"/>
      <c r="AH35" s="682"/>
      <c r="AI35" s="682"/>
      <c r="AJ35" s="682"/>
      <c r="AK35" s="682"/>
      <c r="AL35" s="682"/>
      <c r="AM35" s="682"/>
      <c r="AN35" s="682"/>
      <c r="AO35" s="682"/>
      <c r="AP35" s="682"/>
      <c r="AQ35" s="682"/>
      <c r="AR35" s="682"/>
      <c r="AS35" s="682"/>
      <c r="AT35" s="682"/>
      <c r="AU35" s="682"/>
      <c r="AV35" s="682"/>
      <c r="AW35" s="682"/>
      <c r="AX35" s="682"/>
      <c r="AY35" s="682"/>
      <c r="AZ35" s="682"/>
      <c r="BA35" s="682"/>
      <c r="BB35" s="682"/>
      <c r="BC35" s="682"/>
      <c r="BD35" s="682"/>
      <c r="BE35" s="682"/>
      <c r="BF35" s="682"/>
      <c r="BG35" s="578"/>
      <c r="BH35" s="579"/>
      <c r="BI35" s="579"/>
      <c r="BJ35" s="579"/>
      <c r="BK35" s="579"/>
      <c r="BL35" s="579"/>
      <c r="BM35" s="579"/>
      <c r="BN35" s="579"/>
      <c r="BO35" s="579"/>
      <c r="BP35" s="579"/>
      <c r="BQ35" s="579"/>
      <c r="BR35" s="579"/>
      <c r="BS35" s="579"/>
      <c r="BT35" s="579"/>
      <c r="BU35" s="579"/>
      <c r="BV35" s="579"/>
      <c r="BW35" s="579"/>
      <c r="BX35" s="689"/>
      <c r="BY35" s="578"/>
      <c r="BZ35" s="579"/>
      <c r="CA35" s="579"/>
      <c r="CB35" s="579"/>
      <c r="CC35" s="579"/>
      <c r="CD35" s="579"/>
      <c r="CE35" s="579"/>
      <c r="CF35" s="579"/>
      <c r="CG35" s="579"/>
      <c r="CH35" s="579"/>
      <c r="CI35" s="579"/>
      <c r="CJ35" s="579"/>
      <c r="CK35" s="579"/>
      <c r="CL35" s="579"/>
      <c r="CM35" s="579"/>
      <c r="CN35" s="579"/>
      <c r="CO35" s="579"/>
      <c r="CP35" s="579"/>
      <c r="CQ35" s="579"/>
      <c r="CR35" s="580"/>
      <c r="CS35" s="612"/>
      <c r="CT35" s="612"/>
      <c r="CU35" s="612"/>
      <c r="CV35" s="612"/>
      <c r="CW35" s="612"/>
      <c r="CX35" s="612"/>
      <c r="CY35" s="612"/>
      <c r="CZ35" s="612"/>
      <c r="DA35" s="612"/>
      <c r="DB35" s="613"/>
      <c r="DC35" s="584"/>
      <c r="DD35" s="582"/>
      <c r="DE35" s="582"/>
      <c r="DF35" s="582"/>
      <c r="DG35" s="582"/>
      <c r="DH35" s="582"/>
      <c r="DI35" s="582"/>
      <c r="DJ35" s="582"/>
      <c r="DK35" s="582"/>
      <c r="DL35" s="582"/>
      <c r="DM35" s="582"/>
      <c r="DN35" s="582"/>
      <c r="DO35" s="582"/>
      <c r="DP35" s="582"/>
      <c r="DQ35" s="582"/>
      <c r="DR35" s="583"/>
      <c r="DS35" s="96"/>
      <c r="DT35" s="619"/>
      <c r="DU35" s="620"/>
      <c r="DV35" s="620"/>
      <c r="DW35" s="620"/>
      <c r="DX35" s="620"/>
      <c r="DY35" s="620"/>
      <c r="DZ35" s="620"/>
      <c r="EA35" s="620"/>
      <c r="EB35" s="620"/>
      <c r="EC35" s="620"/>
      <c r="ED35" s="620"/>
      <c r="EE35" s="620"/>
      <c r="EF35" s="621"/>
      <c r="EG35" s="96"/>
      <c r="EH35" s="97"/>
    </row>
    <row r="36" spans="1:138" ht="13.5" customHeight="1" x14ac:dyDescent="0.15">
      <c r="A36" s="601"/>
      <c r="B36" s="602"/>
      <c r="C36" s="602"/>
      <c r="D36" s="603"/>
      <c r="E36" s="681"/>
      <c r="F36" s="682"/>
      <c r="G36" s="682"/>
      <c r="H36" s="682"/>
      <c r="I36" s="682"/>
      <c r="J36" s="682"/>
      <c r="K36" s="682"/>
      <c r="L36" s="682"/>
      <c r="M36" s="682"/>
      <c r="N36" s="682"/>
      <c r="O36" s="682"/>
      <c r="P36" s="682"/>
      <c r="Q36" s="682"/>
      <c r="R36" s="682"/>
      <c r="S36" s="682"/>
      <c r="T36" s="682"/>
      <c r="U36" s="682"/>
      <c r="V36" s="682"/>
      <c r="W36" s="682"/>
      <c r="X36" s="682"/>
      <c r="Y36" s="682"/>
      <c r="Z36" s="682"/>
      <c r="AA36" s="682"/>
      <c r="AB36" s="682"/>
      <c r="AC36" s="682"/>
      <c r="AD36" s="682"/>
      <c r="AE36" s="683"/>
      <c r="AF36" s="681"/>
      <c r="AG36" s="682"/>
      <c r="AH36" s="682"/>
      <c r="AI36" s="682"/>
      <c r="AJ36" s="682"/>
      <c r="AK36" s="682"/>
      <c r="AL36" s="682"/>
      <c r="AM36" s="682"/>
      <c r="AN36" s="682"/>
      <c r="AO36" s="682"/>
      <c r="AP36" s="682"/>
      <c r="AQ36" s="682"/>
      <c r="AR36" s="682"/>
      <c r="AS36" s="682"/>
      <c r="AT36" s="682"/>
      <c r="AU36" s="682"/>
      <c r="AV36" s="682"/>
      <c r="AW36" s="682"/>
      <c r="AX36" s="682"/>
      <c r="AY36" s="682"/>
      <c r="AZ36" s="682"/>
      <c r="BA36" s="682"/>
      <c r="BB36" s="682"/>
      <c r="BC36" s="682"/>
      <c r="BD36" s="682"/>
      <c r="BE36" s="682"/>
      <c r="BF36" s="682"/>
      <c r="BG36" s="578"/>
      <c r="BH36" s="579"/>
      <c r="BI36" s="579"/>
      <c r="BJ36" s="579"/>
      <c r="BK36" s="579"/>
      <c r="BL36" s="579"/>
      <c r="BM36" s="579"/>
      <c r="BN36" s="579"/>
      <c r="BO36" s="579"/>
      <c r="BP36" s="579"/>
      <c r="BQ36" s="579"/>
      <c r="BR36" s="579"/>
      <c r="BS36" s="579"/>
      <c r="BT36" s="579"/>
      <c r="BU36" s="579"/>
      <c r="BV36" s="579"/>
      <c r="BW36" s="579"/>
      <c r="BX36" s="689"/>
      <c r="BY36" s="578"/>
      <c r="BZ36" s="579"/>
      <c r="CA36" s="579"/>
      <c r="CB36" s="579"/>
      <c r="CC36" s="579"/>
      <c r="CD36" s="579"/>
      <c r="CE36" s="579"/>
      <c r="CF36" s="579"/>
      <c r="CG36" s="579"/>
      <c r="CH36" s="579"/>
      <c r="CI36" s="579"/>
      <c r="CJ36" s="579"/>
      <c r="CK36" s="579"/>
      <c r="CL36" s="579"/>
      <c r="CM36" s="579"/>
      <c r="CN36" s="579"/>
      <c r="CO36" s="579"/>
      <c r="CP36" s="579"/>
      <c r="CQ36" s="579"/>
      <c r="CR36" s="580"/>
      <c r="CS36" s="612"/>
      <c r="CT36" s="612"/>
      <c r="CU36" s="612"/>
      <c r="CV36" s="612"/>
      <c r="CW36" s="612"/>
      <c r="CX36" s="612"/>
      <c r="CY36" s="612"/>
      <c r="CZ36" s="612"/>
      <c r="DA36" s="612"/>
      <c r="DB36" s="613"/>
      <c r="DC36" s="584"/>
      <c r="DD36" s="582"/>
      <c r="DE36" s="582"/>
      <c r="DF36" s="582"/>
      <c r="DG36" s="582"/>
      <c r="DH36" s="582"/>
      <c r="DI36" s="582"/>
      <c r="DJ36" s="582"/>
      <c r="DK36" s="582"/>
      <c r="DL36" s="582"/>
      <c r="DM36" s="582"/>
      <c r="DN36" s="582"/>
      <c r="DO36" s="582"/>
      <c r="DP36" s="582"/>
      <c r="DQ36" s="582"/>
      <c r="DR36" s="583"/>
      <c r="DS36" s="96"/>
      <c r="DT36" s="619"/>
      <c r="DU36" s="620"/>
      <c r="DV36" s="620"/>
      <c r="DW36" s="620"/>
      <c r="DX36" s="620"/>
      <c r="DY36" s="620"/>
      <c r="DZ36" s="620"/>
      <c r="EA36" s="620"/>
      <c r="EB36" s="620"/>
      <c r="EC36" s="620"/>
      <c r="ED36" s="620"/>
      <c r="EE36" s="620"/>
      <c r="EF36" s="621"/>
      <c r="EG36" s="96"/>
      <c r="EH36" s="97"/>
    </row>
    <row r="37" spans="1:138" x14ac:dyDescent="0.15">
      <c r="A37" s="601"/>
      <c r="B37" s="602"/>
      <c r="C37" s="602"/>
      <c r="D37" s="603"/>
      <c r="E37" s="681"/>
      <c r="F37" s="682"/>
      <c r="G37" s="682"/>
      <c r="H37" s="682"/>
      <c r="I37" s="682"/>
      <c r="J37" s="682"/>
      <c r="K37" s="682"/>
      <c r="L37" s="682"/>
      <c r="M37" s="682"/>
      <c r="N37" s="682"/>
      <c r="O37" s="682"/>
      <c r="P37" s="682"/>
      <c r="Q37" s="682"/>
      <c r="R37" s="682"/>
      <c r="S37" s="682"/>
      <c r="T37" s="682"/>
      <c r="U37" s="682"/>
      <c r="V37" s="682"/>
      <c r="W37" s="682"/>
      <c r="X37" s="682"/>
      <c r="Y37" s="682"/>
      <c r="Z37" s="682"/>
      <c r="AA37" s="682"/>
      <c r="AB37" s="682"/>
      <c r="AC37" s="682"/>
      <c r="AD37" s="682"/>
      <c r="AE37" s="683"/>
      <c r="AF37" s="681"/>
      <c r="AG37" s="682"/>
      <c r="AH37" s="682"/>
      <c r="AI37" s="682"/>
      <c r="AJ37" s="682"/>
      <c r="AK37" s="682"/>
      <c r="AL37" s="682"/>
      <c r="AM37" s="682"/>
      <c r="AN37" s="682"/>
      <c r="AO37" s="682"/>
      <c r="AP37" s="682"/>
      <c r="AQ37" s="682"/>
      <c r="AR37" s="682"/>
      <c r="AS37" s="682"/>
      <c r="AT37" s="682"/>
      <c r="AU37" s="682"/>
      <c r="AV37" s="682"/>
      <c r="AW37" s="682"/>
      <c r="AX37" s="682"/>
      <c r="AY37" s="682"/>
      <c r="AZ37" s="682"/>
      <c r="BA37" s="682"/>
      <c r="BB37" s="682"/>
      <c r="BC37" s="682"/>
      <c r="BD37" s="682"/>
      <c r="BE37" s="682"/>
      <c r="BF37" s="682"/>
      <c r="BG37" s="578"/>
      <c r="BH37" s="579"/>
      <c r="BI37" s="579"/>
      <c r="BJ37" s="579"/>
      <c r="BK37" s="579"/>
      <c r="BL37" s="579"/>
      <c r="BM37" s="579"/>
      <c r="BN37" s="579"/>
      <c r="BO37" s="579"/>
      <c r="BP37" s="579"/>
      <c r="BQ37" s="579"/>
      <c r="BR37" s="579"/>
      <c r="BS37" s="579"/>
      <c r="BT37" s="579"/>
      <c r="BU37" s="579"/>
      <c r="BV37" s="579"/>
      <c r="BW37" s="579"/>
      <c r="BX37" s="689"/>
      <c r="BY37" s="578"/>
      <c r="BZ37" s="579"/>
      <c r="CA37" s="579"/>
      <c r="CB37" s="579"/>
      <c r="CC37" s="579"/>
      <c r="CD37" s="579"/>
      <c r="CE37" s="579"/>
      <c r="CF37" s="579"/>
      <c r="CG37" s="579"/>
      <c r="CH37" s="579"/>
      <c r="CI37" s="579"/>
      <c r="CJ37" s="579"/>
      <c r="CK37" s="579"/>
      <c r="CL37" s="579"/>
      <c r="CM37" s="579"/>
      <c r="CN37" s="579"/>
      <c r="CO37" s="579"/>
      <c r="CP37" s="579"/>
      <c r="CQ37" s="579"/>
      <c r="CR37" s="580"/>
      <c r="CS37" s="614"/>
      <c r="CT37" s="614"/>
      <c r="CU37" s="614"/>
      <c r="CV37" s="614"/>
      <c r="CW37" s="614"/>
      <c r="CX37" s="614"/>
      <c r="CY37" s="614"/>
      <c r="CZ37" s="614"/>
      <c r="DA37" s="614"/>
      <c r="DB37" s="615"/>
      <c r="DC37" s="101"/>
      <c r="DD37" s="102"/>
      <c r="DE37" s="102"/>
      <c r="DF37" s="102"/>
      <c r="DG37" s="102"/>
      <c r="DH37" s="102"/>
      <c r="DI37" s="102"/>
      <c r="DJ37" s="102"/>
      <c r="DK37" s="102"/>
      <c r="DL37" s="102"/>
      <c r="DM37" s="96" t="s">
        <v>275</v>
      </c>
      <c r="DN37" s="102"/>
      <c r="DO37" s="102"/>
      <c r="DP37" s="102"/>
      <c r="DQ37" s="102"/>
      <c r="DR37" s="103"/>
      <c r="DS37" s="96"/>
      <c r="DT37" s="619"/>
      <c r="DU37" s="620"/>
      <c r="DV37" s="620"/>
      <c r="DW37" s="620"/>
      <c r="DX37" s="620"/>
      <c r="DY37" s="620"/>
      <c r="DZ37" s="620"/>
      <c r="EA37" s="620"/>
      <c r="EB37" s="620"/>
      <c r="EC37" s="620"/>
      <c r="ED37" s="620"/>
      <c r="EE37" s="620"/>
      <c r="EF37" s="621"/>
      <c r="EG37" s="96"/>
      <c r="EH37" s="97"/>
    </row>
    <row r="38" spans="1:138" x14ac:dyDescent="0.15">
      <c r="A38" s="601"/>
      <c r="B38" s="602"/>
      <c r="C38" s="602"/>
      <c r="D38" s="603"/>
      <c r="E38" s="681"/>
      <c r="F38" s="682"/>
      <c r="G38" s="682"/>
      <c r="H38" s="682"/>
      <c r="I38" s="682"/>
      <c r="J38" s="682"/>
      <c r="K38" s="682"/>
      <c r="L38" s="682"/>
      <c r="M38" s="682"/>
      <c r="N38" s="682"/>
      <c r="O38" s="682"/>
      <c r="P38" s="682"/>
      <c r="Q38" s="682"/>
      <c r="R38" s="682"/>
      <c r="S38" s="682"/>
      <c r="T38" s="682"/>
      <c r="U38" s="682"/>
      <c r="V38" s="682"/>
      <c r="W38" s="682"/>
      <c r="X38" s="682"/>
      <c r="Y38" s="682"/>
      <c r="Z38" s="682"/>
      <c r="AA38" s="682"/>
      <c r="AB38" s="682"/>
      <c r="AC38" s="682"/>
      <c r="AD38" s="682"/>
      <c r="AE38" s="683"/>
      <c r="AF38" s="681"/>
      <c r="AG38" s="682"/>
      <c r="AH38" s="682"/>
      <c r="AI38" s="682"/>
      <c r="AJ38" s="682"/>
      <c r="AK38" s="682"/>
      <c r="AL38" s="682"/>
      <c r="AM38" s="682"/>
      <c r="AN38" s="682"/>
      <c r="AO38" s="682"/>
      <c r="AP38" s="682"/>
      <c r="AQ38" s="682"/>
      <c r="AR38" s="682"/>
      <c r="AS38" s="682"/>
      <c r="AT38" s="682"/>
      <c r="AU38" s="682"/>
      <c r="AV38" s="682"/>
      <c r="AW38" s="682"/>
      <c r="AX38" s="682"/>
      <c r="AY38" s="682"/>
      <c r="AZ38" s="682"/>
      <c r="BA38" s="682"/>
      <c r="BB38" s="682"/>
      <c r="BC38" s="682"/>
      <c r="BD38" s="682"/>
      <c r="BE38" s="682"/>
      <c r="BF38" s="682"/>
      <c r="BG38" s="578"/>
      <c r="BH38" s="579"/>
      <c r="BI38" s="579"/>
      <c r="BJ38" s="579"/>
      <c r="BK38" s="579"/>
      <c r="BL38" s="579"/>
      <c r="BM38" s="579"/>
      <c r="BN38" s="579"/>
      <c r="BO38" s="579"/>
      <c r="BP38" s="579"/>
      <c r="BQ38" s="579"/>
      <c r="BR38" s="579"/>
      <c r="BS38" s="579"/>
      <c r="BT38" s="579"/>
      <c r="BU38" s="579"/>
      <c r="BV38" s="579"/>
      <c r="BW38" s="579"/>
      <c r="BX38" s="689"/>
      <c r="BY38" s="578"/>
      <c r="BZ38" s="579"/>
      <c r="CA38" s="579"/>
      <c r="CB38" s="579"/>
      <c r="CC38" s="579"/>
      <c r="CD38" s="579"/>
      <c r="CE38" s="579"/>
      <c r="CF38" s="579"/>
      <c r="CG38" s="579"/>
      <c r="CH38" s="579"/>
      <c r="CI38" s="579"/>
      <c r="CJ38" s="579"/>
      <c r="CK38" s="579"/>
      <c r="CL38" s="579"/>
      <c r="CM38" s="579"/>
      <c r="CN38" s="579"/>
      <c r="CO38" s="579"/>
      <c r="CP38" s="579"/>
      <c r="CQ38" s="579"/>
      <c r="CR38" s="580"/>
      <c r="CS38" s="610" t="s">
        <v>278</v>
      </c>
      <c r="CT38" s="610"/>
      <c r="CU38" s="610"/>
      <c r="CV38" s="610"/>
      <c r="CW38" s="610"/>
      <c r="CX38" s="610"/>
      <c r="CY38" s="610"/>
      <c r="CZ38" s="610"/>
      <c r="DA38" s="610"/>
      <c r="DB38" s="611"/>
      <c r="DC38" s="104"/>
      <c r="DD38" s="105" t="s">
        <v>277</v>
      </c>
      <c r="DE38" s="105"/>
      <c r="DF38" s="105"/>
      <c r="DG38" s="105"/>
      <c r="DH38" s="105"/>
      <c r="DI38" s="105"/>
      <c r="DJ38" s="105"/>
      <c r="DK38" s="105"/>
      <c r="DL38" s="105"/>
      <c r="DM38" s="105"/>
      <c r="DN38" s="105"/>
      <c r="DO38" s="105"/>
      <c r="DP38" s="105"/>
      <c r="DQ38" s="105"/>
      <c r="DR38" s="106"/>
      <c r="DS38" s="96"/>
      <c r="DT38" s="619"/>
      <c r="DU38" s="620"/>
      <c r="DV38" s="620"/>
      <c r="DW38" s="620"/>
      <c r="DX38" s="620"/>
      <c r="DY38" s="620"/>
      <c r="DZ38" s="620"/>
      <c r="EA38" s="620"/>
      <c r="EB38" s="620"/>
      <c r="EC38" s="620"/>
      <c r="ED38" s="620"/>
      <c r="EE38" s="620"/>
      <c r="EF38" s="621"/>
      <c r="EG38" s="96"/>
      <c r="EH38" s="97"/>
    </row>
    <row r="39" spans="1:138" x14ac:dyDescent="0.15">
      <c r="A39" s="601"/>
      <c r="B39" s="602"/>
      <c r="C39" s="602"/>
      <c r="D39" s="603"/>
      <c r="E39" s="681"/>
      <c r="F39" s="682"/>
      <c r="G39" s="682"/>
      <c r="H39" s="682"/>
      <c r="I39" s="682"/>
      <c r="J39" s="682"/>
      <c r="K39" s="682"/>
      <c r="L39" s="682"/>
      <c r="M39" s="682"/>
      <c r="N39" s="682"/>
      <c r="O39" s="682"/>
      <c r="P39" s="682"/>
      <c r="Q39" s="682"/>
      <c r="R39" s="682"/>
      <c r="S39" s="682"/>
      <c r="T39" s="682"/>
      <c r="U39" s="682"/>
      <c r="V39" s="682"/>
      <c r="W39" s="682"/>
      <c r="X39" s="682"/>
      <c r="Y39" s="682"/>
      <c r="Z39" s="682"/>
      <c r="AA39" s="682"/>
      <c r="AB39" s="682"/>
      <c r="AC39" s="682"/>
      <c r="AD39" s="682"/>
      <c r="AE39" s="683"/>
      <c r="AF39" s="681"/>
      <c r="AG39" s="682"/>
      <c r="AH39" s="682"/>
      <c r="AI39" s="682"/>
      <c r="AJ39" s="682"/>
      <c r="AK39" s="682"/>
      <c r="AL39" s="682"/>
      <c r="AM39" s="682"/>
      <c r="AN39" s="682"/>
      <c r="AO39" s="682"/>
      <c r="AP39" s="682"/>
      <c r="AQ39" s="682"/>
      <c r="AR39" s="682"/>
      <c r="AS39" s="682"/>
      <c r="AT39" s="682"/>
      <c r="AU39" s="682"/>
      <c r="AV39" s="682"/>
      <c r="AW39" s="682"/>
      <c r="AX39" s="682"/>
      <c r="AY39" s="682"/>
      <c r="AZ39" s="682"/>
      <c r="BA39" s="682"/>
      <c r="BB39" s="682"/>
      <c r="BC39" s="682"/>
      <c r="BD39" s="682"/>
      <c r="BE39" s="682"/>
      <c r="BF39" s="682"/>
      <c r="BG39" s="578"/>
      <c r="BH39" s="579"/>
      <c r="BI39" s="579"/>
      <c r="BJ39" s="579"/>
      <c r="BK39" s="579"/>
      <c r="BL39" s="579"/>
      <c r="BM39" s="579"/>
      <c r="BN39" s="579"/>
      <c r="BO39" s="579"/>
      <c r="BP39" s="579"/>
      <c r="BQ39" s="579"/>
      <c r="BR39" s="579"/>
      <c r="BS39" s="579"/>
      <c r="BT39" s="579"/>
      <c r="BU39" s="579"/>
      <c r="BV39" s="579"/>
      <c r="BW39" s="579"/>
      <c r="BX39" s="689"/>
      <c r="BY39" s="578"/>
      <c r="BZ39" s="579"/>
      <c r="CA39" s="579"/>
      <c r="CB39" s="579"/>
      <c r="CC39" s="579"/>
      <c r="CD39" s="579"/>
      <c r="CE39" s="579"/>
      <c r="CF39" s="579"/>
      <c r="CG39" s="579"/>
      <c r="CH39" s="579"/>
      <c r="CI39" s="579"/>
      <c r="CJ39" s="579"/>
      <c r="CK39" s="579"/>
      <c r="CL39" s="579"/>
      <c r="CM39" s="579"/>
      <c r="CN39" s="579"/>
      <c r="CO39" s="579"/>
      <c r="CP39" s="579"/>
      <c r="CQ39" s="579"/>
      <c r="CR39" s="580"/>
      <c r="CS39" s="612"/>
      <c r="CT39" s="612"/>
      <c r="CU39" s="612"/>
      <c r="CV39" s="612"/>
      <c r="CW39" s="612"/>
      <c r="CX39" s="612"/>
      <c r="CY39" s="612"/>
      <c r="CZ39" s="612"/>
      <c r="DA39" s="612"/>
      <c r="DB39" s="613"/>
      <c r="DC39" s="581"/>
      <c r="DD39" s="582"/>
      <c r="DE39" s="582"/>
      <c r="DF39" s="582"/>
      <c r="DG39" s="582"/>
      <c r="DH39" s="582"/>
      <c r="DI39" s="582"/>
      <c r="DJ39" s="582"/>
      <c r="DK39" s="582"/>
      <c r="DL39" s="582"/>
      <c r="DM39" s="582"/>
      <c r="DN39" s="582"/>
      <c r="DO39" s="582"/>
      <c r="DP39" s="582"/>
      <c r="DQ39" s="582"/>
      <c r="DR39" s="583"/>
      <c r="DS39" s="96"/>
      <c r="DT39" s="619"/>
      <c r="DU39" s="620"/>
      <c r="DV39" s="620"/>
      <c r="DW39" s="620"/>
      <c r="DX39" s="620"/>
      <c r="DY39" s="620"/>
      <c r="DZ39" s="620"/>
      <c r="EA39" s="620"/>
      <c r="EB39" s="620"/>
      <c r="EC39" s="620"/>
      <c r="ED39" s="620"/>
      <c r="EE39" s="620"/>
      <c r="EF39" s="621"/>
      <c r="EG39" s="96"/>
      <c r="EH39" s="97"/>
    </row>
    <row r="40" spans="1:138" x14ac:dyDescent="0.15">
      <c r="A40" s="601"/>
      <c r="B40" s="602"/>
      <c r="C40" s="602"/>
      <c r="D40" s="603"/>
      <c r="E40" s="681"/>
      <c r="F40" s="682"/>
      <c r="G40" s="682"/>
      <c r="H40" s="682"/>
      <c r="I40" s="682"/>
      <c r="J40" s="682"/>
      <c r="K40" s="682"/>
      <c r="L40" s="682"/>
      <c r="M40" s="682"/>
      <c r="N40" s="682"/>
      <c r="O40" s="682"/>
      <c r="P40" s="682"/>
      <c r="Q40" s="682"/>
      <c r="R40" s="682"/>
      <c r="S40" s="682"/>
      <c r="T40" s="682"/>
      <c r="U40" s="682"/>
      <c r="V40" s="682"/>
      <c r="W40" s="682"/>
      <c r="X40" s="682"/>
      <c r="Y40" s="682"/>
      <c r="Z40" s="682"/>
      <c r="AA40" s="682"/>
      <c r="AB40" s="682"/>
      <c r="AC40" s="682"/>
      <c r="AD40" s="682"/>
      <c r="AE40" s="683"/>
      <c r="AF40" s="681"/>
      <c r="AG40" s="682"/>
      <c r="AH40" s="682"/>
      <c r="AI40" s="682"/>
      <c r="AJ40" s="682"/>
      <c r="AK40" s="682"/>
      <c r="AL40" s="682"/>
      <c r="AM40" s="682"/>
      <c r="AN40" s="682"/>
      <c r="AO40" s="682"/>
      <c r="AP40" s="682"/>
      <c r="AQ40" s="682"/>
      <c r="AR40" s="682"/>
      <c r="AS40" s="682"/>
      <c r="AT40" s="682"/>
      <c r="AU40" s="682"/>
      <c r="AV40" s="682"/>
      <c r="AW40" s="682"/>
      <c r="AX40" s="682"/>
      <c r="AY40" s="682"/>
      <c r="AZ40" s="682"/>
      <c r="BA40" s="682"/>
      <c r="BB40" s="682"/>
      <c r="BC40" s="682"/>
      <c r="BD40" s="682"/>
      <c r="BE40" s="682"/>
      <c r="BF40" s="682"/>
      <c r="BG40" s="578"/>
      <c r="BH40" s="579"/>
      <c r="BI40" s="579"/>
      <c r="BJ40" s="579"/>
      <c r="BK40" s="579"/>
      <c r="BL40" s="579"/>
      <c r="BM40" s="579"/>
      <c r="BN40" s="579"/>
      <c r="BO40" s="579"/>
      <c r="BP40" s="579"/>
      <c r="BQ40" s="579"/>
      <c r="BR40" s="579"/>
      <c r="BS40" s="579"/>
      <c r="BT40" s="579"/>
      <c r="BU40" s="579"/>
      <c r="BV40" s="579"/>
      <c r="BW40" s="579"/>
      <c r="BX40" s="689"/>
      <c r="BY40" s="578"/>
      <c r="BZ40" s="579"/>
      <c r="CA40" s="579"/>
      <c r="CB40" s="579"/>
      <c r="CC40" s="579"/>
      <c r="CD40" s="579"/>
      <c r="CE40" s="579"/>
      <c r="CF40" s="579"/>
      <c r="CG40" s="579"/>
      <c r="CH40" s="579"/>
      <c r="CI40" s="579"/>
      <c r="CJ40" s="579"/>
      <c r="CK40" s="579"/>
      <c r="CL40" s="579"/>
      <c r="CM40" s="579"/>
      <c r="CN40" s="579"/>
      <c r="CO40" s="579"/>
      <c r="CP40" s="579"/>
      <c r="CQ40" s="579"/>
      <c r="CR40" s="580"/>
      <c r="CS40" s="612"/>
      <c r="CT40" s="612"/>
      <c r="CU40" s="612"/>
      <c r="CV40" s="612"/>
      <c r="CW40" s="612"/>
      <c r="CX40" s="612"/>
      <c r="CY40" s="612"/>
      <c r="CZ40" s="612"/>
      <c r="DA40" s="612"/>
      <c r="DB40" s="613"/>
      <c r="DC40" s="584"/>
      <c r="DD40" s="582"/>
      <c r="DE40" s="582"/>
      <c r="DF40" s="582"/>
      <c r="DG40" s="582"/>
      <c r="DH40" s="582"/>
      <c r="DI40" s="582"/>
      <c r="DJ40" s="582"/>
      <c r="DK40" s="582"/>
      <c r="DL40" s="582"/>
      <c r="DM40" s="582"/>
      <c r="DN40" s="582"/>
      <c r="DO40" s="582"/>
      <c r="DP40" s="582"/>
      <c r="DQ40" s="582"/>
      <c r="DR40" s="583"/>
      <c r="DS40" s="96"/>
      <c r="DT40" s="619"/>
      <c r="DU40" s="620"/>
      <c r="DV40" s="620"/>
      <c r="DW40" s="620"/>
      <c r="DX40" s="620"/>
      <c r="DY40" s="620"/>
      <c r="DZ40" s="620"/>
      <c r="EA40" s="620"/>
      <c r="EB40" s="620"/>
      <c r="EC40" s="620"/>
      <c r="ED40" s="620"/>
      <c r="EE40" s="620"/>
      <c r="EF40" s="621"/>
      <c r="EG40" s="96"/>
      <c r="EH40" s="97"/>
    </row>
    <row r="41" spans="1:138" x14ac:dyDescent="0.15">
      <c r="A41" s="601"/>
      <c r="B41" s="602"/>
      <c r="C41" s="602"/>
      <c r="D41" s="603"/>
      <c r="E41" s="681"/>
      <c r="F41" s="682"/>
      <c r="G41" s="682"/>
      <c r="H41" s="682"/>
      <c r="I41" s="682"/>
      <c r="J41" s="682"/>
      <c r="K41" s="682"/>
      <c r="L41" s="682"/>
      <c r="M41" s="682"/>
      <c r="N41" s="682"/>
      <c r="O41" s="682"/>
      <c r="P41" s="682"/>
      <c r="Q41" s="682"/>
      <c r="R41" s="682"/>
      <c r="S41" s="682"/>
      <c r="T41" s="682"/>
      <c r="U41" s="682"/>
      <c r="V41" s="682"/>
      <c r="W41" s="682"/>
      <c r="X41" s="682"/>
      <c r="Y41" s="682"/>
      <c r="Z41" s="682"/>
      <c r="AA41" s="682"/>
      <c r="AB41" s="682"/>
      <c r="AC41" s="682"/>
      <c r="AD41" s="682"/>
      <c r="AE41" s="683"/>
      <c r="AF41" s="681"/>
      <c r="AG41" s="682"/>
      <c r="AH41" s="682"/>
      <c r="AI41" s="682"/>
      <c r="AJ41" s="682"/>
      <c r="AK41" s="682"/>
      <c r="AL41" s="682"/>
      <c r="AM41" s="682"/>
      <c r="AN41" s="682"/>
      <c r="AO41" s="682"/>
      <c r="AP41" s="682"/>
      <c r="AQ41" s="682"/>
      <c r="AR41" s="682"/>
      <c r="AS41" s="682"/>
      <c r="AT41" s="682"/>
      <c r="AU41" s="682"/>
      <c r="AV41" s="682"/>
      <c r="AW41" s="682"/>
      <c r="AX41" s="682"/>
      <c r="AY41" s="682"/>
      <c r="AZ41" s="682"/>
      <c r="BA41" s="682"/>
      <c r="BB41" s="682"/>
      <c r="BC41" s="682"/>
      <c r="BD41" s="682"/>
      <c r="BE41" s="682"/>
      <c r="BF41" s="682"/>
      <c r="BG41" s="578"/>
      <c r="BH41" s="579"/>
      <c r="BI41" s="579"/>
      <c r="BJ41" s="579"/>
      <c r="BK41" s="579"/>
      <c r="BL41" s="579"/>
      <c r="BM41" s="579"/>
      <c r="BN41" s="579"/>
      <c r="BO41" s="579"/>
      <c r="BP41" s="579"/>
      <c r="BQ41" s="579"/>
      <c r="BR41" s="579"/>
      <c r="BS41" s="579"/>
      <c r="BT41" s="579"/>
      <c r="BU41" s="579"/>
      <c r="BV41" s="579"/>
      <c r="BW41" s="579"/>
      <c r="BX41" s="689"/>
      <c r="BY41" s="578"/>
      <c r="BZ41" s="579"/>
      <c r="CA41" s="579"/>
      <c r="CB41" s="579"/>
      <c r="CC41" s="579"/>
      <c r="CD41" s="579"/>
      <c r="CE41" s="579"/>
      <c r="CF41" s="579"/>
      <c r="CG41" s="579"/>
      <c r="CH41" s="579"/>
      <c r="CI41" s="579"/>
      <c r="CJ41" s="579"/>
      <c r="CK41" s="579"/>
      <c r="CL41" s="579"/>
      <c r="CM41" s="579"/>
      <c r="CN41" s="579"/>
      <c r="CO41" s="579"/>
      <c r="CP41" s="579"/>
      <c r="CQ41" s="579"/>
      <c r="CR41" s="580"/>
      <c r="CS41" s="612"/>
      <c r="CT41" s="612"/>
      <c r="CU41" s="612"/>
      <c r="CV41" s="612"/>
      <c r="CW41" s="612"/>
      <c r="CX41" s="612"/>
      <c r="CY41" s="612"/>
      <c r="CZ41" s="612"/>
      <c r="DA41" s="612"/>
      <c r="DB41" s="613"/>
      <c r="DC41" s="584"/>
      <c r="DD41" s="582"/>
      <c r="DE41" s="582"/>
      <c r="DF41" s="582"/>
      <c r="DG41" s="582"/>
      <c r="DH41" s="582"/>
      <c r="DI41" s="582"/>
      <c r="DJ41" s="582"/>
      <c r="DK41" s="582"/>
      <c r="DL41" s="582"/>
      <c r="DM41" s="582"/>
      <c r="DN41" s="582"/>
      <c r="DO41" s="582"/>
      <c r="DP41" s="582"/>
      <c r="DQ41" s="582"/>
      <c r="DR41" s="583"/>
      <c r="DS41" s="96"/>
      <c r="DT41" s="619"/>
      <c r="DU41" s="620"/>
      <c r="DV41" s="620"/>
      <c r="DW41" s="620"/>
      <c r="DX41" s="620"/>
      <c r="DY41" s="620"/>
      <c r="DZ41" s="620"/>
      <c r="EA41" s="620"/>
      <c r="EB41" s="620"/>
      <c r="EC41" s="620"/>
      <c r="ED41" s="620"/>
      <c r="EE41" s="620"/>
      <c r="EF41" s="621"/>
      <c r="EG41" s="96"/>
      <c r="EH41" s="97"/>
    </row>
    <row r="42" spans="1:138" x14ac:dyDescent="0.15">
      <c r="A42" s="601"/>
      <c r="B42" s="602"/>
      <c r="C42" s="602"/>
      <c r="D42" s="603"/>
      <c r="E42" s="681"/>
      <c r="F42" s="682"/>
      <c r="G42" s="682"/>
      <c r="H42" s="682"/>
      <c r="I42" s="682"/>
      <c r="J42" s="682"/>
      <c r="K42" s="682"/>
      <c r="L42" s="682"/>
      <c r="M42" s="682"/>
      <c r="N42" s="682"/>
      <c r="O42" s="682"/>
      <c r="P42" s="682"/>
      <c r="Q42" s="682"/>
      <c r="R42" s="682"/>
      <c r="S42" s="682"/>
      <c r="T42" s="682"/>
      <c r="U42" s="682"/>
      <c r="V42" s="682"/>
      <c r="W42" s="682"/>
      <c r="X42" s="682"/>
      <c r="Y42" s="682"/>
      <c r="Z42" s="682"/>
      <c r="AA42" s="682"/>
      <c r="AB42" s="682"/>
      <c r="AC42" s="682"/>
      <c r="AD42" s="682"/>
      <c r="AE42" s="683"/>
      <c r="AF42" s="681"/>
      <c r="AG42" s="682"/>
      <c r="AH42" s="682"/>
      <c r="AI42" s="682"/>
      <c r="AJ42" s="682"/>
      <c r="AK42" s="682"/>
      <c r="AL42" s="682"/>
      <c r="AM42" s="682"/>
      <c r="AN42" s="682"/>
      <c r="AO42" s="682"/>
      <c r="AP42" s="682"/>
      <c r="AQ42" s="682"/>
      <c r="AR42" s="682"/>
      <c r="AS42" s="682"/>
      <c r="AT42" s="682"/>
      <c r="AU42" s="682"/>
      <c r="AV42" s="682"/>
      <c r="AW42" s="682"/>
      <c r="AX42" s="682"/>
      <c r="AY42" s="682"/>
      <c r="AZ42" s="682"/>
      <c r="BA42" s="682"/>
      <c r="BB42" s="682"/>
      <c r="BC42" s="682"/>
      <c r="BD42" s="682"/>
      <c r="BE42" s="682"/>
      <c r="BF42" s="682"/>
      <c r="BG42" s="578"/>
      <c r="BH42" s="579"/>
      <c r="BI42" s="579"/>
      <c r="BJ42" s="579"/>
      <c r="BK42" s="579"/>
      <c r="BL42" s="579"/>
      <c r="BM42" s="579"/>
      <c r="BN42" s="579"/>
      <c r="BO42" s="579"/>
      <c r="BP42" s="579"/>
      <c r="BQ42" s="579"/>
      <c r="BR42" s="579"/>
      <c r="BS42" s="579"/>
      <c r="BT42" s="579"/>
      <c r="BU42" s="579"/>
      <c r="BV42" s="579"/>
      <c r="BW42" s="579"/>
      <c r="BX42" s="689"/>
      <c r="BY42" s="578"/>
      <c r="BZ42" s="579"/>
      <c r="CA42" s="579"/>
      <c r="CB42" s="579"/>
      <c r="CC42" s="579"/>
      <c r="CD42" s="579"/>
      <c r="CE42" s="579"/>
      <c r="CF42" s="579"/>
      <c r="CG42" s="579"/>
      <c r="CH42" s="579"/>
      <c r="CI42" s="579"/>
      <c r="CJ42" s="579"/>
      <c r="CK42" s="579"/>
      <c r="CL42" s="579"/>
      <c r="CM42" s="579"/>
      <c r="CN42" s="579"/>
      <c r="CO42" s="579"/>
      <c r="CP42" s="579"/>
      <c r="CQ42" s="579"/>
      <c r="CR42" s="580"/>
      <c r="CS42" s="612"/>
      <c r="CT42" s="612"/>
      <c r="CU42" s="612"/>
      <c r="CV42" s="612"/>
      <c r="CW42" s="612"/>
      <c r="CX42" s="612"/>
      <c r="CY42" s="612"/>
      <c r="CZ42" s="612"/>
      <c r="DA42" s="612"/>
      <c r="DB42" s="613"/>
      <c r="DC42" s="584"/>
      <c r="DD42" s="582"/>
      <c r="DE42" s="582"/>
      <c r="DF42" s="582"/>
      <c r="DG42" s="582"/>
      <c r="DH42" s="582"/>
      <c r="DI42" s="582"/>
      <c r="DJ42" s="582"/>
      <c r="DK42" s="582"/>
      <c r="DL42" s="582"/>
      <c r="DM42" s="582"/>
      <c r="DN42" s="582"/>
      <c r="DO42" s="582"/>
      <c r="DP42" s="582"/>
      <c r="DQ42" s="582"/>
      <c r="DR42" s="583"/>
      <c r="DS42" s="96"/>
      <c r="DT42" s="619"/>
      <c r="DU42" s="620"/>
      <c r="DV42" s="620"/>
      <c r="DW42" s="620"/>
      <c r="DX42" s="620"/>
      <c r="DY42" s="620"/>
      <c r="DZ42" s="620"/>
      <c r="EA42" s="620"/>
      <c r="EB42" s="620"/>
      <c r="EC42" s="620"/>
      <c r="ED42" s="620"/>
      <c r="EE42" s="620"/>
      <c r="EF42" s="621"/>
      <c r="EG42" s="96"/>
      <c r="EH42" s="97"/>
    </row>
    <row r="43" spans="1:138" x14ac:dyDescent="0.15">
      <c r="A43" s="601"/>
      <c r="B43" s="602"/>
      <c r="C43" s="602"/>
      <c r="D43" s="603"/>
      <c r="E43" s="681"/>
      <c r="F43" s="682"/>
      <c r="G43" s="682"/>
      <c r="H43" s="682"/>
      <c r="I43" s="682"/>
      <c r="J43" s="682"/>
      <c r="K43" s="682"/>
      <c r="L43" s="682"/>
      <c r="M43" s="682"/>
      <c r="N43" s="682"/>
      <c r="O43" s="682"/>
      <c r="P43" s="682"/>
      <c r="Q43" s="682"/>
      <c r="R43" s="682"/>
      <c r="S43" s="682"/>
      <c r="T43" s="682"/>
      <c r="U43" s="682"/>
      <c r="V43" s="682"/>
      <c r="W43" s="682"/>
      <c r="X43" s="682"/>
      <c r="Y43" s="682"/>
      <c r="Z43" s="682"/>
      <c r="AA43" s="682"/>
      <c r="AB43" s="682"/>
      <c r="AC43" s="682"/>
      <c r="AD43" s="682"/>
      <c r="AE43" s="683"/>
      <c r="AF43" s="681"/>
      <c r="AG43" s="682"/>
      <c r="AH43" s="682"/>
      <c r="AI43" s="682"/>
      <c r="AJ43" s="682"/>
      <c r="AK43" s="682"/>
      <c r="AL43" s="682"/>
      <c r="AM43" s="682"/>
      <c r="AN43" s="682"/>
      <c r="AO43" s="682"/>
      <c r="AP43" s="682"/>
      <c r="AQ43" s="682"/>
      <c r="AR43" s="682"/>
      <c r="AS43" s="682"/>
      <c r="AT43" s="682"/>
      <c r="AU43" s="682"/>
      <c r="AV43" s="682"/>
      <c r="AW43" s="682"/>
      <c r="AX43" s="682"/>
      <c r="AY43" s="682"/>
      <c r="AZ43" s="682"/>
      <c r="BA43" s="682"/>
      <c r="BB43" s="682"/>
      <c r="BC43" s="682"/>
      <c r="BD43" s="682"/>
      <c r="BE43" s="682"/>
      <c r="BF43" s="682"/>
      <c r="BG43" s="578"/>
      <c r="BH43" s="579"/>
      <c r="BI43" s="579"/>
      <c r="BJ43" s="579"/>
      <c r="BK43" s="579"/>
      <c r="BL43" s="579"/>
      <c r="BM43" s="579"/>
      <c r="BN43" s="579"/>
      <c r="BO43" s="579"/>
      <c r="BP43" s="579"/>
      <c r="BQ43" s="579"/>
      <c r="BR43" s="579"/>
      <c r="BS43" s="579"/>
      <c r="BT43" s="579"/>
      <c r="BU43" s="579"/>
      <c r="BV43" s="579"/>
      <c r="BW43" s="579"/>
      <c r="BX43" s="689"/>
      <c r="BY43" s="578"/>
      <c r="BZ43" s="579"/>
      <c r="CA43" s="579"/>
      <c r="CB43" s="579"/>
      <c r="CC43" s="579"/>
      <c r="CD43" s="579"/>
      <c r="CE43" s="579"/>
      <c r="CF43" s="579"/>
      <c r="CG43" s="579"/>
      <c r="CH43" s="579"/>
      <c r="CI43" s="579"/>
      <c r="CJ43" s="579"/>
      <c r="CK43" s="579"/>
      <c r="CL43" s="579"/>
      <c r="CM43" s="579"/>
      <c r="CN43" s="579"/>
      <c r="CO43" s="579"/>
      <c r="CP43" s="579"/>
      <c r="CQ43" s="579"/>
      <c r="CR43" s="580"/>
      <c r="CS43" s="612"/>
      <c r="CT43" s="612"/>
      <c r="CU43" s="612"/>
      <c r="CV43" s="612"/>
      <c r="CW43" s="612"/>
      <c r="CX43" s="612"/>
      <c r="CY43" s="612"/>
      <c r="CZ43" s="612"/>
      <c r="DA43" s="612"/>
      <c r="DB43" s="613"/>
      <c r="DC43" s="584"/>
      <c r="DD43" s="582"/>
      <c r="DE43" s="582"/>
      <c r="DF43" s="582"/>
      <c r="DG43" s="582"/>
      <c r="DH43" s="582"/>
      <c r="DI43" s="582"/>
      <c r="DJ43" s="582"/>
      <c r="DK43" s="582"/>
      <c r="DL43" s="582"/>
      <c r="DM43" s="582"/>
      <c r="DN43" s="582"/>
      <c r="DO43" s="582"/>
      <c r="DP43" s="582"/>
      <c r="DQ43" s="582"/>
      <c r="DR43" s="583"/>
      <c r="DS43" s="96"/>
      <c r="DT43" s="619"/>
      <c r="DU43" s="620"/>
      <c r="DV43" s="620"/>
      <c r="DW43" s="620"/>
      <c r="DX43" s="620"/>
      <c r="DY43" s="620"/>
      <c r="DZ43" s="620"/>
      <c r="EA43" s="620"/>
      <c r="EB43" s="620"/>
      <c r="EC43" s="620"/>
      <c r="ED43" s="620"/>
      <c r="EE43" s="620"/>
      <c r="EF43" s="621"/>
      <c r="EG43" s="96"/>
      <c r="EH43" s="97"/>
    </row>
    <row r="44" spans="1:138" x14ac:dyDescent="0.15">
      <c r="A44" s="601"/>
      <c r="B44" s="602"/>
      <c r="C44" s="602"/>
      <c r="D44" s="603"/>
      <c r="E44" s="681"/>
      <c r="F44" s="682"/>
      <c r="G44" s="682"/>
      <c r="H44" s="682"/>
      <c r="I44" s="682"/>
      <c r="J44" s="682"/>
      <c r="K44" s="682"/>
      <c r="L44" s="682"/>
      <c r="M44" s="682"/>
      <c r="N44" s="682"/>
      <c r="O44" s="682"/>
      <c r="P44" s="682"/>
      <c r="Q44" s="682"/>
      <c r="R44" s="682"/>
      <c r="S44" s="682"/>
      <c r="T44" s="682"/>
      <c r="U44" s="682"/>
      <c r="V44" s="682"/>
      <c r="W44" s="682"/>
      <c r="X44" s="682"/>
      <c r="Y44" s="682"/>
      <c r="Z44" s="682"/>
      <c r="AA44" s="682"/>
      <c r="AB44" s="682"/>
      <c r="AC44" s="682"/>
      <c r="AD44" s="682"/>
      <c r="AE44" s="683"/>
      <c r="AF44" s="681"/>
      <c r="AG44" s="682"/>
      <c r="AH44" s="682"/>
      <c r="AI44" s="682"/>
      <c r="AJ44" s="682"/>
      <c r="AK44" s="682"/>
      <c r="AL44" s="682"/>
      <c r="AM44" s="682"/>
      <c r="AN44" s="682"/>
      <c r="AO44" s="682"/>
      <c r="AP44" s="682"/>
      <c r="AQ44" s="682"/>
      <c r="AR44" s="682"/>
      <c r="AS44" s="682"/>
      <c r="AT44" s="682"/>
      <c r="AU44" s="682"/>
      <c r="AV44" s="682"/>
      <c r="AW44" s="682"/>
      <c r="AX44" s="682"/>
      <c r="AY44" s="682"/>
      <c r="AZ44" s="682"/>
      <c r="BA44" s="682"/>
      <c r="BB44" s="682"/>
      <c r="BC44" s="682"/>
      <c r="BD44" s="682"/>
      <c r="BE44" s="682"/>
      <c r="BF44" s="682"/>
      <c r="BG44" s="578"/>
      <c r="BH44" s="579"/>
      <c r="BI44" s="579"/>
      <c r="BJ44" s="579"/>
      <c r="BK44" s="579"/>
      <c r="BL44" s="579"/>
      <c r="BM44" s="579"/>
      <c r="BN44" s="579"/>
      <c r="BO44" s="579"/>
      <c r="BP44" s="579"/>
      <c r="BQ44" s="579"/>
      <c r="BR44" s="579"/>
      <c r="BS44" s="579"/>
      <c r="BT44" s="579"/>
      <c r="BU44" s="579"/>
      <c r="BV44" s="579"/>
      <c r="BW44" s="579"/>
      <c r="BX44" s="689"/>
      <c r="BY44" s="578"/>
      <c r="BZ44" s="579"/>
      <c r="CA44" s="579"/>
      <c r="CB44" s="579"/>
      <c r="CC44" s="579"/>
      <c r="CD44" s="579"/>
      <c r="CE44" s="579"/>
      <c r="CF44" s="579"/>
      <c r="CG44" s="579"/>
      <c r="CH44" s="579"/>
      <c r="CI44" s="579"/>
      <c r="CJ44" s="579"/>
      <c r="CK44" s="579"/>
      <c r="CL44" s="579"/>
      <c r="CM44" s="579"/>
      <c r="CN44" s="579"/>
      <c r="CO44" s="579"/>
      <c r="CP44" s="579"/>
      <c r="CQ44" s="579"/>
      <c r="CR44" s="580"/>
      <c r="CS44" s="612"/>
      <c r="CT44" s="612"/>
      <c r="CU44" s="612"/>
      <c r="CV44" s="612"/>
      <c r="CW44" s="612"/>
      <c r="CX44" s="612"/>
      <c r="CY44" s="612"/>
      <c r="CZ44" s="612"/>
      <c r="DA44" s="612"/>
      <c r="DB44" s="613"/>
      <c r="DC44" s="584"/>
      <c r="DD44" s="582"/>
      <c r="DE44" s="582"/>
      <c r="DF44" s="582"/>
      <c r="DG44" s="582"/>
      <c r="DH44" s="582"/>
      <c r="DI44" s="582"/>
      <c r="DJ44" s="582"/>
      <c r="DK44" s="582"/>
      <c r="DL44" s="582"/>
      <c r="DM44" s="582"/>
      <c r="DN44" s="582"/>
      <c r="DO44" s="582"/>
      <c r="DP44" s="582"/>
      <c r="DQ44" s="582"/>
      <c r="DR44" s="583"/>
      <c r="DS44" s="96"/>
      <c r="DT44" s="622"/>
      <c r="DU44" s="623"/>
      <c r="DV44" s="623"/>
      <c r="DW44" s="623"/>
      <c r="DX44" s="623"/>
      <c r="DY44" s="623"/>
      <c r="DZ44" s="623"/>
      <c r="EA44" s="623"/>
      <c r="EB44" s="623"/>
      <c r="EC44" s="623"/>
      <c r="ED44" s="623"/>
      <c r="EE44" s="623"/>
      <c r="EF44" s="624"/>
      <c r="EG44" s="96"/>
      <c r="EH44" s="97"/>
    </row>
    <row r="45" spans="1:138" ht="14.25" thickBot="1" x14ac:dyDescent="0.2">
      <c r="A45" s="601"/>
      <c r="B45" s="602"/>
      <c r="C45" s="602"/>
      <c r="D45" s="603"/>
      <c r="E45" s="681"/>
      <c r="F45" s="682"/>
      <c r="G45" s="682"/>
      <c r="H45" s="682"/>
      <c r="I45" s="682"/>
      <c r="J45" s="682"/>
      <c r="K45" s="682"/>
      <c r="L45" s="682"/>
      <c r="M45" s="682"/>
      <c r="N45" s="682"/>
      <c r="O45" s="682"/>
      <c r="P45" s="682"/>
      <c r="Q45" s="682"/>
      <c r="R45" s="682"/>
      <c r="S45" s="682"/>
      <c r="T45" s="682"/>
      <c r="U45" s="682"/>
      <c r="V45" s="682"/>
      <c r="W45" s="682"/>
      <c r="X45" s="682"/>
      <c r="Y45" s="682"/>
      <c r="Z45" s="682"/>
      <c r="AA45" s="682"/>
      <c r="AB45" s="682"/>
      <c r="AC45" s="682"/>
      <c r="AD45" s="682"/>
      <c r="AE45" s="683"/>
      <c r="AF45" s="681"/>
      <c r="AG45" s="682"/>
      <c r="AH45" s="682"/>
      <c r="AI45" s="682"/>
      <c r="AJ45" s="682"/>
      <c r="AK45" s="682"/>
      <c r="AL45" s="682"/>
      <c r="AM45" s="682"/>
      <c r="AN45" s="682"/>
      <c r="AO45" s="682"/>
      <c r="AP45" s="682"/>
      <c r="AQ45" s="682"/>
      <c r="AR45" s="682"/>
      <c r="AS45" s="682"/>
      <c r="AT45" s="682"/>
      <c r="AU45" s="682"/>
      <c r="AV45" s="682"/>
      <c r="AW45" s="682"/>
      <c r="AX45" s="682"/>
      <c r="AY45" s="682"/>
      <c r="AZ45" s="682"/>
      <c r="BA45" s="682"/>
      <c r="BB45" s="682"/>
      <c r="BC45" s="682"/>
      <c r="BD45" s="682"/>
      <c r="BE45" s="682"/>
      <c r="BF45" s="682"/>
      <c r="BG45" s="690"/>
      <c r="BH45" s="691"/>
      <c r="BI45" s="691"/>
      <c r="BJ45" s="691"/>
      <c r="BK45" s="691"/>
      <c r="BL45" s="691"/>
      <c r="BM45" s="691"/>
      <c r="BN45" s="691"/>
      <c r="BO45" s="691"/>
      <c r="BP45" s="691"/>
      <c r="BQ45" s="691"/>
      <c r="BR45" s="691"/>
      <c r="BS45" s="691"/>
      <c r="BT45" s="691"/>
      <c r="BU45" s="691"/>
      <c r="BV45" s="691"/>
      <c r="BW45" s="691"/>
      <c r="BX45" s="692"/>
      <c r="BY45" s="108"/>
      <c r="BZ45" s="109" t="s">
        <v>276</v>
      </c>
      <c r="CA45" s="109"/>
      <c r="CB45" s="109"/>
      <c r="CC45" s="109"/>
      <c r="CD45" s="109"/>
      <c r="CE45" s="109"/>
      <c r="CF45" s="109"/>
      <c r="CG45" s="109"/>
      <c r="CH45" s="109"/>
      <c r="CI45" s="109"/>
      <c r="CJ45" s="109"/>
      <c r="CK45" s="109"/>
      <c r="CL45" s="109"/>
      <c r="CM45" s="109"/>
      <c r="CN45" s="109"/>
      <c r="CO45" s="109"/>
      <c r="CP45" s="109"/>
      <c r="CQ45" s="109"/>
      <c r="CR45" s="110"/>
      <c r="CS45" s="612"/>
      <c r="CT45" s="612"/>
      <c r="CU45" s="612"/>
      <c r="CV45" s="612"/>
      <c r="CW45" s="612"/>
      <c r="CX45" s="612"/>
      <c r="CY45" s="612"/>
      <c r="CZ45" s="612"/>
      <c r="DA45" s="612"/>
      <c r="DB45" s="613"/>
      <c r="DC45" s="107"/>
      <c r="DD45" s="96"/>
      <c r="DE45" s="96"/>
      <c r="DF45" s="96"/>
      <c r="DG45" s="96"/>
      <c r="DH45" s="96"/>
      <c r="DI45" s="96"/>
      <c r="DJ45" s="96"/>
      <c r="DK45" s="96"/>
      <c r="DL45" s="96"/>
      <c r="DM45" s="96" t="s">
        <v>275</v>
      </c>
      <c r="DN45" s="96"/>
      <c r="DO45" s="96"/>
      <c r="DP45" s="96"/>
      <c r="DQ45" s="96"/>
      <c r="DR45" s="97"/>
      <c r="DS45" s="96"/>
      <c r="DT45" s="96"/>
      <c r="DU45" s="96"/>
      <c r="DV45" s="96"/>
      <c r="DW45" s="96"/>
      <c r="DX45" s="96"/>
      <c r="DY45" s="96"/>
      <c r="DZ45" s="96"/>
      <c r="EA45" s="96"/>
      <c r="EB45" s="96"/>
      <c r="EC45" s="96"/>
      <c r="ED45" s="96"/>
      <c r="EE45" s="96"/>
      <c r="EF45" s="96"/>
      <c r="EG45" s="96"/>
      <c r="EH45" s="97"/>
    </row>
    <row r="46" spans="1:138" x14ac:dyDescent="0.15">
      <c r="A46" s="601"/>
      <c r="B46" s="602"/>
      <c r="C46" s="602"/>
      <c r="D46" s="603"/>
      <c r="E46" s="681"/>
      <c r="F46" s="682"/>
      <c r="G46" s="682"/>
      <c r="H46" s="682"/>
      <c r="I46" s="682"/>
      <c r="J46" s="682"/>
      <c r="K46" s="682"/>
      <c r="L46" s="682"/>
      <c r="M46" s="682"/>
      <c r="N46" s="682"/>
      <c r="O46" s="682"/>
      <c r="P46" s="682"/>
      <c r="Q46" s="682"/>
      <c r="R46" s="682"/>
      <c r="S46" s="682"/>
      <c r="T46" s="682"/>
      <c r="U46" s="682"/>
      <c r="V46" s="682"/>
      <c r="W46" s="682"/>
      <c r="X46" s="682"/>
      <c r="Y46" s="682"/>
      <c r="Z46" s="682"/>
      <c r="AA46" s="682"/>
      <c r="AB46" s="682"/>
      <c r="AC46" s="682"/>
      <c r="AD46" s="682"/>
      <c r="AE46" s="683"/>
      <c r="AF46" s="681"/>
      <c r="AG46" s="682"/>
      <c r="AH46" s="682"/>
      <c r="AI46" s="682"/>
      <c r="AJ46" s="682"/>
      <c r="AK46" s="682"/>
      <c r="AL46" s="682"/>
      <c r="AM46" s="682"/>
      <c r="AN46" s="682"/>
      <c r="AO46" s="682"/>
      <c r="AP46" s="682"/>
      <c r="AQ46" s="682"/>
      <c r="AR46" s="682"/>
      <c r="AS46" s="682"/>
      <c r="AT46" s="682"/>
      <c r="AU46" s="682"/>
      <c r="AV46" s="682"/>
      <c r="AW46" s="682"/>
      <c r="AX46" s="682"/>
      <c r="AY46" s="682"/>
      <c r="AZ46" s="682"/>
      <c r="BA46" s="682"/>
      <c r="BB46" s="682"/>
      <c r="BC46" s="682"/>
      <c r="BD46" s="682"/>
      <c r="BE46" s="682"/>
      <c r="BF46" s="682"/>
      <c r="BG46" s="660" t="s">
        <v>274</v>
      </c>
      <c r="BH46" s="661"/>
      <c r="BI46" s="661"/>
      <c r="BJ46" s="661"/>
      <c r="BK46" s="661"/>
      <c r="BL46" s="662"/>
      <c r="BM46" s="669"/>
      <c r="BN46" s="670"/>
      <c r="BO46" s="670"/>
      <c r="BP46" s="670"/>
      <c r="BQ46" s="670"/>
      <c r="BR46" s="670"/>
      <c r="BS46" s="670"/>
      <c r="BT46" s="670"/>
      <c r="BU46" s="670"/>
      <c r="BV46" s="670"/>
      <c r="BW46" s="670"/>
      <c r="BX46" s="671"/>
      <c r="BY46" s="109"/>
      <c r="BZ46" s="109" t="s">
        <v>271</v>
      </c>
      <c r="CA46" s="109"/>
      <c r="CB46" s="625"/>
      <c r="CC46" s="625"/>
      <c r="CD46" s="625"/>
      <c r="CE46" s="625"/>
      <c r="CF46" s="625"/>
      <c r="CG46" s="625"/>
      <c r="CH46" s="625"/>
      <c r="CI46" s="625"/>
      <c r="CJ46" s="625"/>
      <c r="CK46" s="625"/>
      <c r="CL46" s="625"/>
      <c r="CM46" s="625"/>
      <c r="CN46" s="625"/>
      <c r="CO46" s="109" t="s">
        <v>270</v>
      </c>
      <c r="CP46" s="109"/>
      <c r="CQ46" s="109" t="s">
        <v>269</v>
      </c>
      <c r="CR46" s="110"/>
      <c r="CS46" s="626" t="s">
        <v>273</v>
      </c>
      <c r="CT46" s="626"/>
      <c r="CU46" s="626"/>
      <c r="CV46" s="626"/>
      <c r="CW46" s="626"/>
      <c r="CX46" s="626"/>
      <c r="CY46" s="626"/>
      <c r="CZ46" s="626"/>
      <c r="DA46" s="626"/>
      <c r="DB46" s="626"/>
      <c r="DC46" s="626"/>
      <c r="DD46" s="626"/>
      <c r="DE46" s="626"/>
      <c r="DF46" s="626"/>
      <c r="DG46" s="626"/>
      <c r="DH46" s="626"/>
      <c r="DI46" s="626"/>
      <c r="DJ46" s="626"/>
      <c r="DK46" s="626"/>
      <c r="DL46" s="626"/>
      <c r="DM46" s="626"/>
      <c r="DN46" s="627"/>
      <c r="DO46" s="632">
        <f>BM46</f>
        <v>0</v>
      </c>
      <c r="DP46" s="633"/>
      <c r="DQ46" s="633"/>
      <c r="DR46" s="633"/>
      <c r="DS46" s="633"/>
      <c r="DT46" s="633"/>
      <c r="DU46" s="633"/>
      <c r="DV46" s="633"/>
      <c r="DW46" s="633"/>
      <c r="DX46" s="633"/>
      <c r="DY46" s="633"/>
      <c r="DZ46" s="633"/>
      <c r="EA46" s="633"/>
      <c r="EB46" s="633"/>
      <c r="EC46" s="633"/>
      <c r="ED46" s="633"/>
      <c r="EE46" s="633"/>
      <c r="EF46" s="633"/>
      <c r="EG46" s="633"/>
      <c r="EH46" s="634"/>
    </row>
    <row r="47" spans="1:138" x14ac:dyDescent="0.15">
      <c r="A47" s="601"/>
      <c r="B47" s="602"/>
      <c r="C47" s="602"/>
      <c r="D47" s="603"/>
      <c r="E47" s="681"/>
      <c r="F47" s="682"/>
      <c r="G47" s="682"/>
      <c r="H47" s="682"/>
      <c r="I47" s="682"/>
      <c r="J47" s="682"/>
      <c r="K47" s="682"/>
      <c r="L47" s="682"/>
      <c r="M47" s="682"/>
      <c r="N47" s="682"/>
      <c r="O47" s="682"/>
      <c r="P47" s="682"/>
      <c r="Q47" s="682"/>
      <c r="R47" s="682"/>
      <c r="S47" s="682"/>
      <c r="T47" s="682"/>
      <c r="U47" s="682"/>
      <c r="V47" s="682"/>
      <c r="W47" s="682"/>
      <c r="X47" s="682"/>
      <c r="Y47" s="682"/>
      <c r="Z47" s="682"/>
      <c r="AA47" s="682"/>
      <c r="AB47" s="682"/>
      <c r="AC47" s="682"/>
      <c r="AD47" s="682"/>
      <c r="AE47" s="683"/>
      <c r="AF47" s="681"/>
      <c r="AG47" s="682"/>
      <c r="AH47" s="682"/>
      <c r="AI47" s="682"/>
      <c r="AJ47" s="682"/>
      <c r="AK47" s="682"/>
      <c r="AL47" s="682"/>
      <c r="AM47" s="682"/>
      <c r="AN47" s="682"/>
      <c r="AO47" s="682"/>
      <c r="AP47" s="682"/>
      <c r="AQ47" s="682"/>
      <c r="AR47" s="682"/>
      <c r="AS47" s="682"/>
      <c r="AT47" s="682"/>
      <c r="AU47" s="682"/>
      <c r="AV47" s="682"/>
      <c r="AW47" s="682"/>
      <c r="AX47" s="682"/>
      <c r="AY47" s="682"/>
      <c r="AZ47" s="682"/>
      <c r="BA47" s="682"/>
      <c r="BB47" s="682"/>
      <c r="BC47" s="682"/>
      <c r="BD47" s="682"/>
      <c r="BE47" s="682"/>
      <c r="BF47" s="682"/>
      <c r="BG47" s="663"/>
      <c r="BH47" s="664"/>
      <c r="BI47" s="664"/>
      <c r="BJ47" s="664"/>
      <c r="BK47" s="664"/>
      <c r="BL47" s="665"/>
      <c r="BM47" s="672"/>
      <c r="BN47" s="673"/>
      <c r="BO47" s="673"/>
      <c r="BP47" s="673"/>
      <c r="BQ47" s="673"/>
      <c r="BR47" s="673"/>
      <c r="BS47" s="673"/>
      <c r="BT47" s="673"/>
      <c r="BU47" s="673"/>
      <c r="BV47" s="673"/>
      <c r="BW47" s="673"/>
      <c r="BX47" s="674"/>
      <c r="BY47" s="109"/>
      <c r="BZ47" s="109" t="s">
        <v>272</v>
      </c>
      <c r="CA47" s="109"/>
      <c r="CB47" s="109"/>
      <c r="CC47" s="109"/>
      <c r="CD47" s="109"/>
      <c r="CE47" s="109"/>
      <c r="CF47" s="109"/>
      <c r="CG47" s="109"/>
      <c r="CH47" s="109"/>
      <c r="CI47" s="109"/>
      <c r="CJ47" s="109"/>
      <c r="CK47" s="109"/>
      <c r="CL47" s="109"/>
      <c r="CM47" s="109"/>
      <c r="CN47" s="109"/>
      <c r="CO47" s="109"/>
      <c r="CP47" s="109"/>
      <c r="CQ47" s="109"/>
      <c r="CR47" s="110"/>
      <c r="CS47" s="388"/>
      <c r="CT47" s="388"/>
      <c r="CU47" s="388"/>
      <c r="CV47" s="388"/>
      <c r="CW47" s="388"/>
      <c r="CX47" s="388"/>
      <c r="CY47" s="388"/>
      <c r="CZ47" s="388"/>
      <c r="DA47" s="388"/>
      <c r="DB47" s="388"/>
      <c r="DC47" s="388"/>
      <c r="DD47" s="388"/>
      <c r="DE47" s="388"/>
      <c r="DF47" s="388"/>
      <c r="DG47" s="388"/>
      <c r="DH47" s="388"/>
      <c r="DI47" s="388"/>
      <c r="DJ47" s="388"/>
      <c r="DK47" s="388"/>
      <c r="DL47" s="388"/>
      <c r="DM47" s="388"/>
      <c r="DN47" s="389"/>
      <c r="DO47" s="635"/>
      <c r="DP47" s="636"/>
      <c r="DQ47" s="636"/>
      <c r="DR47" s="636"/>
      <c r="DS47" s="636"/>
      <c r="DT47" s="636"/>
      <c r="DU47" s="636"/>
      <c r="DV47" s="636"/>
      <c r="DW47" s="636"/>
      <c r="DX47" s="636"/>
      <c r="DY47" s="636"/>
      <c r="DZ47" s="636"/>
      <c r="EA47" s="636"/>
      <c r="EB47" s="636"/>
      <c r="EC47" s="636"/>
      <c r="ED47" s="636"/>
      <c r="EE47" s="636"/>
      <c r="EF47" s="636"/>
      <c r="EG47" s="636"/>
      <c r="EH47" s="637"/>
    </row>
    <row r="48" spans="1:138" ht="14.25" thickBot="1" x14ac:dyDescent="0.2">
      <c r="A48" s="604"/>
      <c r="B48" s="605"/>
      <c r="C48" s="605"/>
      <c r="D48" s="606"/>
      <c r="E48" s="684"/>
      <c r="F48" s="685"/>
      <c r="G48" s="685"/>
      <c r="H48" s="685"/>
      <c r="I48" s="685"/>
      <c r="J48" s="685"/>
      <c r="K48" s="685"/>
      <c r="L48" s="685"/>
      <c r="M48" s="685"/>
      <c r="N48" s="685"/>
      <c r="O48" s="685"/>
      <c r="P48" s="685"/>
      <c r="Q48" s="685"/>
      <c r="R48" s="685"/>
      <c r="S48" s="685"/>
      <c r="T48" s="685"/>
      <c r="U48" s="685"/>
      <c r="V48" s="685"/>
      <c r="W48" s="685"/>
      <c r="X48" s="685"/>
      <c r="Y48" s="685"/>
      <c r="Z48" s="685"/>
      <c r="AA48" s="685"/>
      <c r="AB48" s="685"/>
      <c r="AC48" s="685"/>
      <c r="AD48" s="685"/>
      <c r="AE48" s="686"/>
      <c r="AF48" s="684"/>
      <c r="AG48" s="685"/>
      <c r="AH48" s="685"/>
      <c r="AI48" s="685"/>
      <c r="AJ48" s="685"/>
      <c r="AK48" s="685"/>
      <c r="AL48" s="685"/>
      <c r="AM48" s="685"/>
      <c r="AN48" s="685"/>
      <c r="AO48" s="685"/>
      <c r="AP48" s="685"/>
      <c r="AQ48" s="685"/>
      <c r="AR48" s="685"/>
      <c r="AS48" s="685"/>
      <c r="AT48" s="685"/>
      <c r="AU48" s="685"/>
      <c r="AV48" s="685"/>
      <c r="AW48" s="685"/>
      <c r="AX48" s="685"/>
      <c r="AY48" s="685"/>
      <c r="AZ48" s="685"/>
      <c r="BA48" s="685"/>
      <c r="BB48" s="685"/>
      <c r="BC48" s="685"/>
      <c r="BD48" s="685"/>
      <c r="BE48" s="685"/>
      <c r="BF48" s="685"/>
      <c r="BG48" s="666"/>
      <c r="BH48" s="667"/>
      <c r="BI48" s="667"/>
      <c r="BJ48" s="667"/>
      <c r="BK48" s="667"/>
      <c r="BL48" s="668"/>
      <c r="BM48" s="675"/>
      <c r="BN48" s="676"/>
      <c r="BO48" s="676"/>
      <c r="BP48" s="676"/>
      <c r="BQ48" s="676"/>
      <c r="BR48" s="676"/>
      <c r="BS48" s="676"/>
      <c r="BT48" s="676"/>
      <c r="BU48" s="676"/>
      <c r="BV48" s="676"/>
      <c r="BW48" s="676"/>
      <c r="BX48" s="677"/>
      <c r="BY48" s="111"/>
      <c r="BZ48" s="111" t="s">
        <v>271</v>
      </c>
      <c r="CA48" s="111"/>
      <c r="CB48" s="641"/>
      <c r="CC48" s="641"/>
      <c r="CD48" s="641"/>
      <c r="CE48" s="641"/>
      <c r="CF48" s="641"/>
      <c r="CG48" s="641"/>
      <c r="CH48" s="641"/>
      <c r="CI48" s="641"/>
      <c r="CJ48" s="641"/>
      <c r="CK48" s="641"/>
      <c r="CL48" s="641"/>
      <c r="CM48" s="641"/>
      <c r="CN48" s="641"/>
      <c r="CO48" s="111" t="s">
        <v>270</v>
      </c>
      <c r="CP48" s="111"/>
      <c r="CQ48" s="111" t="s">
        <v>269</v>
      </c>
      <c r="CR48" s="112"/>
      <c r="CS48" s="392"/>
      <c r="CT48" s="392"/>
      <c r="CU48" s="392"/>
      <c r="CV48" s="392"/>
      <c r="CW48" s="392"/>
      <c r="CX48" s="392"/>
      <c r="CY48" s="392"/>
      <c r="CZ48" s="392"/>
      <c r="DA48" s="392"/>
      <c r="DB48" s="392"/>
      <c r="DC48" s="392"/>
      <c r="DD48" s="392"/>
      <c r="DE48" s="392"/>
      <c r="DF48" s="392"/>
      <c r="DG48" s="392"/>
      <c r="DH48" s="392"/>
      <c r="DI48" s="392"/>
      <c r="DJ48" s="392"/>
      <c r="DK48" s="392"/>
      <c r="DL48" s="392"/>
      <c r="DM48" s="392"/>
      <c r="DN48" s="393"/>
      <c r="DO48" s="638"/>
      <c r="DP48" s="639"/>
      <c r="DQ48" s="639"/>
      <c r="DR48" s="639"/>
      <c r="DS48" s="639"/>
      <c r="DT48" s="639"/>
      <c r="DU48" s="639"/>
      <c r="DV48" s="639"/>
      <c r="DW48" s="639"/>
      <c r="DX48" s="639"/>
      <c r="DY48" s="639"/>
      <c r="DZ48" s="639"/>
      <c r="EA48" s="639"/>
      <c r="EB48" s="639"/>
      <c r="EC48" s="639"/>
      <c r="ED48" s="639"/>
      <c r="EE48" s="639"/>
      <c r="EF48" s="639"/>
      <c r="EG48" s="639"/>
      <c r="EH48" s="640"/>
    </row>
    <row r="49" spans="1:138" x14ac:dyDescent="0.15">
      <c r="A49" s="653" t="s">
        <v>268</v>
      </c>
      <c r="B49" s="654"/>
      <c r="C49" s="654"/>
      <c r="D49" s="655"/>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c r="AM49" s="24"/>
      <c r="AN49" s="24"/>
      <c r="AO49" s="24"/>
      <c r="AP49" s="24"/>
      <c r="AQ49" s="24"/>
      <c r="AR49" s="24"/>
      <c r="AS49" s="24"/>
      <c r="AT49" s="24"/>
      <c r="AU49" s="24"/>
      <c r="AV49" s="24"/>
      <c r="AW49" s="24"/>
      <c r="AX49" s="24"/>
      <c r="AY49" s="24"/>
      <c r="AZ49" s="24"/>
      <c r="BA49" s="24"/>
      <c r="BB49" s="24"/>
      <c r="BC49" s="24"/>
      <c r="BD49" s="24"/>
      <c r="BE49" s="24"/>
      <c r="BF49" s="24"/>
      <c r="BG49" s="24"/>
      <c r="BH49" s="24"/>
      <c r="BI49" s="24"/>
      <c r="BJ49" s="24"/>
      <c r="BK49" s="24"/>
      <c r="BL49" s="24"/>
      <c r="BM49" s="24"/>
      <c r="BN49" s="24"/>
      <c r="BO49" s="24"/>
      <c r="BP49" s="24"/>
      <c r="BQ49" s="24"/>
      <c r="BR49" s="24"/>
      <c r="BS49" s="24"/>
      <c r="BT49" s="24"/>
      <c r="BU49" s="24"/>
      <c r="BV49" s="24"/>
      <c r="BW49" s="24"/>
      <c r="BX49" s="24"/>
      <c r="BY49" s="24"/>
      <c r="BZ49" s="24"/>
      <c r="CA49" s="24"/>
      <c r="CB49" s="24"/>
      <c r="CC49" s="24"/>
      <c r="CD49" s="24"/>
      <c r="CE49" s="24"/>
      <c r="CF49" s="24"/>
      <c r="CG49" s="24"/>
      <c r="CH49" s="24"/>
      <c r="CI49" s="24"/>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30"/>
    </row>
    <row r="50" spans="1:138" x14ac:dyDescent="0.15">
      <c r="A50" s="656"/>
      <c r="B50" s="654"/>
      <c r="C50" s="654"/>
      <c r="D50" s="655"/>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c r="BA50" s="24"/>
      <c r="BB50" s="24"/>
      <c r="BC50" s="24"/>
      <c r="BD50" s="24"/>
      <c r="BE50" s="24"/>
      <c r="BF50" s="24"/>
      <c r="BG50" s="24"/>
      <c r="BH50" s="24"/>
      <c r="BI50" s="24"/>
      <c r="BJ50" s="24"/>
      <c r="BK50" s="24"/>
      <c r="BL50" s="24"/>
      <c r="BM50" s="24"/>
      <c r="BN50" s="24"/>
      <c r="BO50" s="24"/>
      <c r="BP50" s="24"/>
      <c r="BQ50" s="24"/>
      <c r="BR50" s="24"/>
      <c r="BS50" s="24"/>
      <c r="BT50" s="24"/>
      <c r="BU50" s="24"/>
      <c r="BV50" s="24"/>
      <c r="BW50" s="24"/>
      <c r="BX50" s="24"/>
      <c r="BY50" s="24"/>
      <c r="BZ50" s="24"/>
      <c r="CA50" s="24"/>
      <c r="CB50" s="24"/>
      <c r="CC50" s="24"/>
      <c r="CD50" s="24"/>
      <c r="CE50" s="24"/>
      <c r="CF50" s="24"/>
      <c r="CG50" s="24"/>
      <c r="CH50" s="24"/>
      <c r="CI50" s="24"/>
      <c r="CJ50" s="24"/>
      <c r="CK50" s="24"/>
      <c r="CL50" s="24"/>
      <c r="CM50" s="24"/>
      <c r="CN50" s="24"/>
      <c r="CO50" s="24"/>
      <c r="CP50" s="24"/>
      <c r="CQ50" s="24"/>
      <c r="CR50" s="24"/>
      <c r="CS50" s="24"/>
      <c r="CT50" s="24"/>
      <c r="CU50" s="24"/>
      <c r="CV50" s="24"/>
      <c r="CW50" s="24"/>
      <c r="CX50" s="24"/>
      <c r="CY50" s="24"/>
      <c r="CZ50" s="24"/>
      <c r="DA50" s="24"/>
      <c r="DB50" s="24"/>
      <c r="DC50" s="24"/>
      <c r="DD50" s="24"/>
      <c r="DE50" s="24"/>
      <c r="DF50" s="24"/>
      <c r="DG50" s="24"/>
      <c r="DH50" s="24"/>
      <c r="DI50" s="24"/>
      <c r="DJ50" s="24"/>
      <c r="DK50" s="24"/>
      <c r="DL50" s="24"/>
      <c r="DM50" s="24"/>
      <c r="DN50" s="24"/>
      <c r="DO50" s="24"/>
      <c r="DP50" s="24"/>
      <c r="DQ50" s="24"/>
      <c r="DR50" s="24"/>
      <c r="DS50" s="24"/>
      <c r="DT50" s="24"/>
      <c r="DU50" s="24"/>
      <c r="DV50" s="24"/>
      <c r="DW50" s="24"/>
      <c r="DX50" s="24"/>
      <c r="DY50" s="24"/>
      <c r="DZ50" s="24"/>
      <c r="EA50" s="24"/>
      <c r="EB50" s="24"/>
      <c r="EC50" s="24"/>
      <c r="ED50" s="24"/>
      <c r="EE50" s="24"/>
      <c r="EF50" s="24"/>
      <c r="EG50" s="24"/>
      <c r="EH50" s="23"/>
    </row>
    <row r="51" spans="1:138" x14ac:dyDescent="0.15">
      <c r="A51" s="656"/>
      <c r="B51" s="654"/>
      <c r="C51" s="654"/>
      <c r="D51" s="655"/>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c r="BD51" s="24"/>
      <c r="BE51" s="24"/>
      <c r="BF51" s="24"/>
      <c r="BG51" s="24"/>
      <c r="BH51" s="24"/>
      <c r="BI51" s="24"/>
      <c r="BJ51" s="24"/>
      <c r="BK51" s="24"/>
      <c r="BL51" s="24"/>
      <c r="BM51" s="24"/>
      <c r="BN51" s="24"/>
      <c r="BO51" s="24"/>
      <c r="BP51" s="24"/>
      <c r="BQ51" s="24"/>
      <c r="BR51" s="24"/>
      <c r="BS51" s="24"/>
      <c r="BT51" s="24"/>
      <c r="BU51" s="24"/>
      <c r="BV51" s="24"/>
      <c r="BW51" s="24"/>
      <c r="BX51" s="24"/>
      <c r="BY51" s="24"/>
      <c r="BZ51" s="24"/>
      <c r="CA51" s="24"/>
      <c r="CB51" s="24"/>
      <c r="CC51" s="24"/>
      <c r="CD51" s="24"/>
      <c r="CE51" s="24"/>
      <c r="CF51" s="24"/>
      <c r="CG51" s="24"/>
      <c r="CH51" s="24"/>
      <c r="CI51" s="24"/>
      <c r="CJ51" s="24"/>
      <c r="CK51" s="24"/>
      <c r="CL51" s="24"/>
      <c r="CM51" s="24"/>
      <c r="CN51" s="24"/>
      <c r="CO51" s="24"/>
      <c r="CP51" s="24"/>
      <c r="CQ51" s="24"/>
      <c r="CR51" s="24"/>
      <c r="CS51" s="24"/>
      <c r="CT51" s="24"/>
      <c r="CU51" s="24"/>
      <c r="CV51" s="24"/>
      <c r="CW51" s="24"/>
      <c r="CX51" s="24"/>
      <c r="CY51" s="24"/>
      <c r="CZ51" s="24"/>
      <c r="DA51" s="24"/>
      <c r="DB51" s="24"/>
      <c r="DC51" s="24"/>
      <c r="DD51" s="24"/>
      <c r="DE51" s="24"/>
      <c r="DF51" s="24"/>
      <c r="DG51" s="24"/>
      <c r="DH51" s="24"/>
      <c r="DI51" s="24"/>
      <c r="DJ51" s="24"/>
      <c r="DK51" s="24"/>
      <c r="DL51" s="24"/>
      <c r="DM51" s="24"/>
      <c r="DN51" s="24"/>
      <c r="DO51" s="24"/>
      <c r="DP51" s="24"/>
      <c r="DQ51" s="24"/>
      <c r="DR51" s="24"/>
      <c r="DS51" s="24"/>
      <c r="DT51" s="24"/>
      <c r="DU51" s="24"/>
      <c r="DV51" s="24"/>
      <c r="DW51" s="24"/>
      <c r="DX51" s="24"/>
      <c r="DY51" s="24"/>
      <c r="DZ51" s="24"/>
      <c r="EA51" s="24"/>
      <c r="EB51" s="24"/>
      <c r="EC51" s="24"/>
      <c r="ED51" s="24"/>
      <c r="EE51" s="24"/>
      <c r="EF51" s="24"/>
      <c r="EG51" s="24"/>
      <c r="EH51" s="23"/>
    </row>
    <row r="52" spans="1:138" x14ac:dyDescent="0.15">
      <c r="A52" s="656"/>
      <c r="B52" s="654"/>
      <c r="C52" s="654"/>
      <c r="D52" s="655"/>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c r="BD52" s="24"/>
      <c r="BE52" s="24"/>
      <c r="BF52" s="24"/>
      <c r="BG52" s="24"/>
      <c r="BH52" s="24"/>
      <c r="BI52" s="24"/>
      <c r="BJ52" s="24"/>
      <c r="BK52" s="24"/>
      <c r="BL52" s="24"/>
      <c r="BM52" s="24"/>
      <c r="BN52" s="24"/>
      <c r="BO52" s="24"/>
      <c r="BP52" s="24"/>
      <c r="BQ52" s="24"/>
      <c r="BR52" s="24"/>
      <c r="BS52" s="24"/>
      <c r="BT52" s="24"/>
      <c r="BU52" s="24"/>
      <c r="BV52" s="24"/>
      <c r="BW52" s="24"/>
      <c r="BX52" s="24"/>
      <c r="BY52" s="24"/>
      <c r="BZ52" s="24"/>
      <c r="CA52" s="24"/>
      <c r="CB52" s="24"/>
      <c r="CC52" s="24"/>
      <c r="CD52" s="24"/>
      <c r="CE52" s="24"/>
      <c r="CF52" s="24"/>
      <c r="CG52" s="24"/>
      <c r="CH52" s="24"/>
      <c r="CI52" s="24"/>
      <c r="CJ52" s="24"/>
      <c r="CK52" s="24"/>
      <c r="CL52" s="24"/>
      <c r="CM52" s="24"/>
      <c r="CN52" s="24"/>
      <c r="CO52" s="24"/>
      <c r="CP52" s="24"/>
      <c r="CQ52" s="24"/>
      <c r="CR52" s="24"/>
      <c r="CS52" s="24"/>
      <c r="CT52" s="24"/>
      <c r="CU52" s="24"/>
      <c r="CV52" s="24"/>
      <c r="CW52" s="24"/>
      <c r="CX52" s="24"/>
      <c r="CY52" s="24"/>
      <c r="CZ52" s="24"/>
      <c r="DA52" s="24"/>
      <c r="DB52" s="24"/>
      <c r="DC52" s="24"/>
      <c r="DD52" s="24"/>
      <c r="DE52" s="24"/>
      <c r="DF52" s="24"/>
      <c r="DG52" s="24"/>
      <c r="DH52" s="24"/>
      <c r="DI52" s="24"/>
      <c r="DJ52" s="24"/>
      <c r="DK52" s="24"/>
      <c r="DL52" s="24"/>
      <c r="DM52" s="24"/>
      <c r="DN52" s="24"/>
      <c r="DO52" s="24"/>
      <c r="DP52" s="24"/>
      <c r="DQ52" s="24"/>
      <c r="DR52" s="24"/>
      <c r="DS52" s="24"/>
      <c r="DT52" s="24"/>
      <c r="DU52" s="24"/>
      <c r="DV52" s="24"/>
      <c r="DW52" s="24"/>
      <c r="DX52" s="24"/>
      <c r="DY52" s="24"/>
      <c r="DZ52" s="24"/>
      <c r="EA52" s="24"/>
      <c r="EB52" s="24"/>
      <c r="EC52" s="24"/>
      <c r="ED52" s="24"/>
      <c r="EE52" s="24"/>
      <c r="EF52" s="24"/>
      <c r="EG52" s="24"/>
      <c r="EH52" s="23"/>
    </row>
    <row r="53" spans="1:138" ht="13.5" customHeight="1" x14ac:dyDescent="0.15">
      <c r="A53" s="656"/>
      <c r="B53" s="654"/>
      <c r="C53" s="654"/>
      <c r="D53" s="655"/>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c r="BD53" s="24"/>
      <c r="BE53" s="24"/>
      <c r="BF53" s="24"/>
      <c r="BG53" s="29"/>
      <c r="BH53" s="24"/>
      <c r="BI53" s="24"/>
      <c r="BJ53" s="24"/>
      <c r="BK53" s="24"/>
      <c r="BL53" s="24"/>
      <c r="BM53" s="28"/>
      <c r="BN53" s="28"/>
      <c r="BO53" s="28"/>
      <c r="BP53" s="28"/>
      <c r="BQ53" s="28"/>
      <c r="BR53" s="28"/>
      <c r="BS53" s="28"/>
      <c r="BT53" s="28"/>
      <c r="BU53" s="28"/>
      <c r="BV53" s="28"/>
      <c r="BW53" s="28"/>
      <c r="BX53" s="28"/>
      <c r="BY53" s="24"/>
      <c r="BZ53" s="24"/>
      <c r="CA53" s="24"/>
      <c r="CB53" s="24"/>
      <c r="CC53" s="24"/>
      <c r="CD53" s="24"/>
      <c r="CE53" s="24"/>
      <c r="CF53" s="24"/>
      <c r="CG53" s="24"/>
      <c r="CH53" s="24"/>
      <c r="CI53" s="24"/>
      <c r="CJ53" s="24"/>
      <c r="CK53" s="24"/>
      <c r="CL53" s="24"/>
      <c r="CM53" s="24"/>
      <c r="CN53" s="24"/>
      <c r="CO53" s="24"/>
      <c r="CP53" s="24"/>
      <c r="CQ53" s="24"/>
      <c r="CR53" s="24"/>
      <c r="CS53" s="27"/>
      <c r="CT53" s="27"/>
      <c r="CU53" s="27"/>
      <c r="CV53" s="27"/>
      <c r="CW53" s="27"/>
      <c r="CX53" s="27"/>
      <c r="CY53" s="27"/>
      <c r="CZ53" s="27"/>
      <c r="DA53" s="27"/>
      <c r="DB53" s="27"/>
      <c r="DC53" s="27"/>
      <c r="DD53" s="27"/>
      <c r="DE53" s="27"/>
      <c r="DF53" s="27"/>
      <c r="DG53" s="27"/>
      <c r="DH53" s="27"/>
      <c r="DI53" s="27"/>
      <c r="DJ53" s="27"/>
      <c r="DK53" s="27"/>
      <c r="DL53" s="27"/>
      <c r="DM53" s="27"/>
      <c r="DN53" s="27"/>
      <c r="DO53" s="26"/>
      <c r="DP53" s="26"/>
      <c r="DQ53" s="26"/>
      <c r="DR53" s="26"/>
      <c r="DS53" s="26"/>
      <c r="DT53" s="26"/>
      <c r="DU53" s="26"/>
      <c r="DV53" s="26"/>
      <c r="DW53" s="26"/>
      <c r="DX53" s="26"/>
      <c r="DY53" s="26"/>
      <c r="DZ53" s="26"/>
      <c r="EA53" s="26"/>
      <c r="EB53" s="26"/>
      <c r="EC53" s="26"/>
      <c r="ED53" s="26"/>
      <c r="EE53" s="26"/>
      <c r="EF53" s="26"/>
      <c r="EG53" s="26"/>
      <c r="EH53" s="25"/>
    </row>
    <row r="54" spans="1:138" ht="13.5" customHeight="1" x14ac:dyDescent="0.15">
      <c r="A54" s="656"/>
      <c r="B54" s="654"/>
      <c r="C54" s="654"/>
      <c r="D54" s="655"/>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8"/>
      <c r="BN54" s="28"/>
      <c r="BO54" s="28"/>
      <c r="BP54" s="28"/>
      <c r="BQ54" s="28"/>
      <c r="BR54" s="28"/>
      <c r="BS54" s="28"/>
      <c r="BT54" s="28"/>
      <c r="BU54" s="28"/>
      <c r="BV54" s="28"/>
      <c r="BW54" s="28"/>
      <c r="BX54" s="28"/>
      <c r="BY54" s="24"/>
      <c r="BZ54" s="24"/>
      <c r="CA54" s="24"/>
      <c r="CB54" s="24"/>
      <c r="CC54" s="24"/>
      <c r="CD54" s="24"/>
      <c r="CE54" s="24"/>
      <c r="CF54" s="24"/>
      <c r="CG54" s="24"/>
      <c r="CH54" s="24"/>
      <c r="CI54" s="24"/>
      <c r="CJ54" s="24"/>
      <c r="CK54" s="24"/>
      <c r="CL54" s="24"/>
      <c r="CM54" s="24"/>
      <c r="CN54" s="24"/>
      <c r="CO54" s="24"/>
      <c r="CP54" s="24"/>
      <c r="CQ54" s="24"/>
      <c r="CR54" s="24"/>
      <c r="CS54" s="27"/>
      <c r="CT54" s="27"/>
      <c r="CU54" s="27"/>
      <c r="CV54" s="27"/>
      <c r="CW54" s="27"/>
      <c r="CX54" s="27"/>
      <c r="CY54" s="27"/>
      <c r="CZ54" s="27"/>
      <c r="DA54" s="27"/>
      <c r="DB54" s="27"/>
      <c r="DC54" s="27"/>
      <c r="DD54" s="27"/>
      <c r="DE54" s="27"/>
      <c r="DF54" s="27"/>
      <c r="DG54" s="27"/>
      <c r="DH54" s="27"/>
      <c r="DI54" s="27"/>
      <c r="DJ54" s="27"/>
      <c r="DK54" s="27"/>
      <c r="DL54" s="27"/>
      <c r="DM54" s="27"/>
      <c r="DN54" s="27"/>
      <c r="DO54" s="26"/>
      <c r="DP54" s="26"/>
      <c r="DQ54" s="26"/>
      <c r="DR54" s="26"/>
      <c r="DS54" s="26"/>
      <c r="DT54" s="26"/>
      <c r="DU54" s="26"/>
      <c r="DV54" s="26"/>
      <c r="DW54" s="26"/>
      <c r="DX54" s="26"/>
      <c r="DY54" s="26"/>
      <c r="DZ54" s="26"/>
      <c r="EA54" s="26"/>
      <c r="EB54" s="26"/>
      <c r="EC54" s="26"/>
      <c r="ED54" s="26"/>
      <c r="EE54" s="26"/>
      <c r="EF54" s="26"/>
      <c r="EG54" s="26"/>
      <c r="EH54" s="25"/>
    </row>
    <row r="55" spans="1:138" ht="13.5" customHeight="1" x14ac:dyDescent="0.15">
      <c r="A55" s="656"/>
      <c r="B55" s="654"/>
      <c r="C55" s="654"/>
      <c r="D55" s="655"/>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8"/>
      <c r="BN55" s="28"/>
      <c r="BO55" s="28"/>
      <c r="BP55" s="28"/>
      <c r="BQ55" s="28"/>
      <c r="BR55" s="28"/>
      <c r="BS55" s="28"/>
      <c r="BT55" s="28"/>
      <c r="BU55" s="28"/>
      <c r="BV55" s="28"/>
      <c r="BW55" s="28"/>
      <c r="BX55" s="28"/>
      <c r="BY55" s="24"/>
      <c r="BZ55" s="24"/>
      <c r="CA55" s="24"/>
      <c r="CB55" s="24"/>
      <c r="CC55" s="24"/>
      <c r="CD55" s="24"/>
      <c r="CE55" s="24"/>
      <c r="CF55" s="24"/>
      <c r="CG55" s="24"/>
      <c r="CH55" s="24"/>
      <c r="CI55" s="24"/>
      <c r="CJ55" s="24"/>
      <c r="CK55" s="24"/>
      <c r="CL55" s="24"/>
      <c r="CM55" s="24"/>
      <c r="CN55" s="24"/>
      <c r="CO55" s="24"/>
      <c r="CP55" s="24"/>
      <c r="CQ55" s="24"/>
      <c r="CR55" s="24"/>
      <c r="CS55" s="27"/>
      <c r="CT55" s="27"/>
      <c r="CU55" s="27"/>
      <c r="CV55" s="27"/>
      <c r="CW55" s="27"/>
      <c r="CX55" s="27"/>
      <c r="CY55" s="27"/>
      <c r="CZ55" s="27"/>
      <c r="DA55" s="27"/>
      <c r="DB55" s="27"/>
      <c r="DC55" s="27"/>
      <c r="DD55" s="27"/>
      <c r="DE55" s="27"/>
      <c r="DF55" s="27"/>
      <c r="DG55" s="27"/>
      <c r="DH55" s="27"/>
      <c r="DI55" s="27"/>
      <c r="DJ55" s="27"/>
      <c r="DK55" s="27"/>
      <c r="DL55" s="27"/>
      <c r="DM55" s="27"/>
      <c r="DN55" s="27"/>
      <c r="DO55" s="26"/>
      <c r="DP55" s="26"/>
      <c r="DQ55" s="26"/>
      <c r="DR55" s="26"/>
      <c r="DS55" s="26"/>
      <c r="DT55" s="26"/>
      <c r="DU55" s="26"/>
      <c r="DV55" s="26"/>
      <c r="DW55" s="26"/>
      <c r="DX55" s="26"/>
      <c r="DY55" s="26"/>
      <c r="DZ55" s="26"/>
      <c r="EA55" s="26"/>
      <c r="EB55" s="26"/>
      <c r="EC55" s="26"/>
      <c r="ED55" s="26"/>
      <c r="EE55" s="26"/>
      <c r="EF55" s="26"/>
      <c r="EG55" s="26"/>
      <c r="EH55" s="25"/>
    </row>
    <row r="56" spans="1:138" ht="13.5" customHeight="1" x14ac:dyDescent="0.15">
      <c r="A56" s="656"/>
      <c r="B56" s="654"/>
      <c r="C56" s="654"/>
      <c r="D56" s="655"/>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3"/>
    </row>
    <row r="57" spans="1:138" x14ac:dyDescent="0.15">
      <c r="A57" s="656"/>
      <c r="B57" s="654"/>
      <c r="C57" s="654"/>
      <c r="D57" s="655"/>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c r="CJ57" s="24"/>
      <c r="CK57" s="24"/>
      <c r="CL57" s="24"/>
      <c r="CM57" s="24"/>
      <c r="CN57" s="24"/>
      <c r="CO57" s="24"/>
      <c r="CP57" s="24"/>
      <c r="CQ57" s="24"/>
      <c r="CR57" s="24"/>
      <c r="CS57" s="24"/>
      <c r="CT57" s="24"/>
      <c r="CU57" s="24"/>
      <c r="CV57" s="24"/>
      <c r="CW57" s="24"/>
      <c r="CX57" s="24"/>
      <c r="CY57" s="24"/>
      <c r="CZ57" s="24"/>
      <c r="DA57" s="24"/>
      <c r="DB57" s="24"/>
      <c r="DC57" s="24"/>
      <c r="DD57" s="24"/>
      <c r="DE57" s="24"/>
      <c r="DF57" s="24"/>
      <c r="DG57" s="24"/>
      <c r="DH57" s="24"/>
      <c r="DI57" s="24"/>
      <c r="DJ57" s="24"/>
      <c r="DK57" s="24"/>
      <c r="DL57" s="24"/>
      <c r="DM57" s="24"/>
      <c r="DN57" s="24"/>
      <c r="DO57" s="24"/>
      <c r="DP57" s="24"/>
      <c r="DQ57" s="24"/>
      <c r="DR57" s="24"/>
      <c r="DS57" s="24"/>
      <c r="DT57" s="24"/>
      <c r="DU57" s="24"/>
      <c r="DV57" s="24"/>
      <c r="DW57" s="24"/>
      <c r="DX57" s="24"/>
      <c r="DY57" s="24"/>
      <c r="DZ57" s="24"/>
      <c r="EA57" s="24"/>
      <c r="EB57" s="24"/>
      <c r="EC57" s="24"/>
      <c r="ED57" s="24"/>
      <c r="EE57" s="24"/>
      <c r="EF57" s="24"/>
      <c r="EG57" s="24"/>
      <c r="EH57" s="23"/>
    </row>
    <row r="58" spans="1:138" x14ac:dyDescent="0.15">
      <c r="A58" s="656"/>
      <c r="B58" s="654"/>
      <c r="C58" s="654"/>
      <c r="D58" s="655"/>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c r="CJ58" s="24"/>
      <c r="CK58" s="24"/>
      <c r="CL58" s="24"/>
      <c r="CM58" s="24"/>
      <c r="CN58" s="24"/>
      <c r="CO58" s="24"/>
      <c r="CP58" s="24"/>
      <c r="CQ58" s="24"/>
      <c r="CR58" s="24"/>
      <c r="CS58" s="24"/>
      <c r="CT58" s="24"/>
      <c r="CU58" s="24"/>
      <c r="CV58" s="24"/>
      <c r="CW58" s="24"/>
      <c r="CX58" s="24"/>
      <c r="CY58" s="24"/>
      <c r="CZ58" s="24"/>
      <c r="DA58" s="24"/>
      <c r="DB58" s="24"/>
      <c r="DC58" s="24"/>
      <c r="DD58" s="24"/>
      <c r="DE58" s="24"/>
      <c r="DF58" s="24"/>
      <c r="DG58" s="24"/>
      <c r="DH58" s="24"/>
      <c r="DI58" s="24"/>
      <c r="DJ58" s="24"/>
      <c r="DK58" s="24"/>
      <c r="DL58" s="24"/>
      <c r="DM58" s="24"/>
      <c r="DN58" s="24"/>
      <c r="DO58" s="24"/>
      <c r="DP58" s="24"/>
      <c r="DQ58" s="24"/>
      <c r="DR58" s="24"/>
      <c r="DS58" s="24"/>
      <c r="DT58" s="24"/>
      <c r="DU58" s="24"/>
      <c r="DV58" s="24"/>
      <c r="DW58" s="24"/>
      <c r="DX58" s="24"/>
      <c r="DY58" s="24"/>
      <c r="DZ58" s="24"/>
      <c r="EA58" s="24"/>
      <c r="EB58" s="24"/>
      <c r="EC58" s="24"/>
      <c r="ED58" s="24"/>
      <c r="EE58" s="24"/>
      <c r="EF58" s="24"/>
      <c r="EG58" s="24"/>
      <c r="EH58" s="23"/>
    </row>
    <row r="59" spans="1:138" x14ac:dyDescent="0.15">
      <c r="A59" s="656"/>
      <c r="B59" s="654"/>
      <c r="C59" s="654"/>
      <c r="D59" s="655"/>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c r="CJ59" s="24"/>
      <c r="CK59" s="24"/>
      <c r="CL59" s="24"/>
      <c r="CM59" s="24"/>
      <c r="CN59" s="24"/>
      <c r="CO59" s="24"/>
      <c r="CP59" s="24"/>
      <c r="CQ59" s="24"/>
      <c r="CR59" s="24"/>
      <c r="CS59" s="24"/>
      <c r="CT59" s="24"/>
      <c r="CU59" s="24"/>
      <c r="CV59" s="24"/>
      <c r="CW59" s="24"/>
      <c r="CX59" s="24"/>
      <c r="CY59" s="24"/>
      <c r="CZ59" s="24"/>
      <c r="DA59" s="24"/>
      <c r="DB59" s="24"/>
      <c r="DC59" s="24"/>
      <c r="DD59" s="24"/>
      <c r="DE59" s="24"/>
      <c r="DF59" s="24"/>
      <c r="DG59" s="24"/>
      <c r="DH59" s="24"/>
      <c r="DI59" s="24"/>
      <c r="DJ59" s="24"/>
      <c r="DK59" s="24"/>
      <c r="DL59" s="24"/>
      <c r="DM59" s="24"/>
      <c r="DN59" s="24"/>
      <c r="DO59" s="24"/>
      <c r="DP59" s="24"/>
      <c r="DQ59" s="24"/>
      <c r="DR59" s="24"/>
      <c r="DS59" s="24"/>
      <c r="DT59" s="24"/>
      <c r="DU59" s="24"/>
      <c r="DV59" s="24"/>
      <c r="DW59" s="24"/>
      <c r="DX59" s="24"/>
      <c r="DY59" s="24"/>
      <c r="DZ59" s="24"/>
      <c r="EA59" s="24"/>
      <c r="EB59" s="24"/>
      <c r="EC59" s="24"/>
      <c r="ED59" s="24"/>
      <c r="EE59" s="24"/>
      <c r="EF59" s="24"/>
      <c r="EG59" s="24"/>
      <c r="EH59" s="23"/>
    </row>
    <row r="60" spans="1:138" x14ac:dyDescent="0.15">
      <c r="A60" s="656"/>
      <c r="B60" s="654"/>
      <c r="C60" s="654"/>
      <c r="D60" s="655"/>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c r="CJ60" s="24"/>
      <c r="CK60" s="24"/>
      <c r="CL60" s="24"/>
      <c r="CM60" s="24"/>
      <c r="CN60" s="24"/>
      <c r="CO60" s="24"/>
      <c r="CP60" s="24"/>
      <c r="CQ60" s="24"/>
      <c r="CR60" s="24"/>
      <c r="CS60" s="24"/>
      <c r="CT60" s="24"/>
      <c r="CU60" s="24"/>
      <c r="CV60" s="24"/>
      <c r="CW60" s="24"/>
      <c r="CX60" s="24"/>
      <c r="CY60" s="24"/>
      <c r="CZ60" s="24"/>
      <c r="DA60" s="24"/>
      <c r="DB60" s="24"/>
      <c r="DC60" s="24"/>
      <c r="DD60" s="24"/>
      <c r="DE60" s="24"/>
      <c r="DF60" s="24"/>
      <c r="DG60" s="24"/>
      <c r="DH60" s="24"/>
      <c r="DI60" s="24"/>
      <c r="DJ60" s="24"/>
      <c r="DK60" s="24"/>
      <c r="DL60" s="24"/>
      <c r="DM60" s="24"/>
      <c r="DN60" s="24"/>
      <c r="DO60" s="24"/>
      <c r="DP60" s="24"/>
      <c r="DQ60" s="24"/>
      <c r="DR60" s="24"/>
      <c r="DS60" s="24"/>
      <c r="DT60" s="24"/>
      <c r="DU60" s="24"/>
      <c r="DV60" s="24"/>
      <c r="DW60" s="24"/>
      <c r="DX60" s="24"/>
      <c r="DY60" s="24"/>
      <c r="DZ60" s="24"/>
      <c r="EA60" s="24"/>
      <c r="EB60" s="24"/>
      <c r="EC60" s="24"/>
      <c r="ED60" s="24"/>
      <c r="EE60" s="24"/>
      <c r="EF60" s="24"/>
      <c r="EG60" s="24"/>
      <c r="EH60" s="23"/>
    </row>
    <row r="61" spans="1:138" x14ac:dyDescent="0.15">
      <c r="A61" s="656"/>
      <c r="B61" s="654"/>
      <c r="C61" s="654"/>
      <c r="D61" s="655"/>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c r="CJ61" s="24"/>
      <c r="CK61" s="24"/>
      <c r="CL61" s="24"/>
      <c r="CM61" s="24"/>
      <c r="CN61" s="24"/>
      <c r="CO61" s="24"/>
      <c r="CP61" s="24"/>
      <c r="CQ61" s="24"/>
      <c r="CR61" s="24"/>
      <c r="CS61" s="24"/>
      <c r="CT61" s="24"/>
      <c r="CU61" s="24"/>
      <c r="CV61" s="24"/>
      <c r="CW61" s="24"/>
      <c r="CX61" s="24"/>
      <c r="CY61" s="24"/>
      <c r="CZ61" s="24"/>
      <c r="DA61" s="24"/>
      <c r="DB61" s="24"/>
      <c r="DC61" s="24"/>
      <c r="DD61" s="24"/>
      <c r="DE61" s="24"/>
      <c r="DF61" s="24"/>
      <c r="DG61" s="24"/>
      <c r="DH61" s="24"/>
      <c r="DI61" s="24"/>
      <c r="DJ61" s="24"/>
      <c r="DK61" s="24"/>
      <c r="DL61" s="24"/>
      <c r="DM61" s="24"/>
      <c r="DN61" s="24"/>
      <c r="DO61" s="24"/>
      <c r="DP61" s="24"/>
      <c r="DQ61" s="24"/>
      <c r="DR61" s="24"/>
      <c r="DS61" s="24"/>
      <c r="DT61" s="24"/>
      <c r="DU61" s="24"/>
      <c r="DV61" s="24"/>
      <c r="DW61" s="24"/>
      <c r="DX61" s="24"/>
      <c r="DY61" s="24"/>
      <c r="DZ61" s="24"/>
      <c r="EA61" s="24"/>
      <c r="EB61" s="24"/>
      <c r="EC61" s="24"/>
      <c r="ED61" s="24"/>
      <c r="EE61" s="24"/>
      <c r="EF61" s="24"/>
      <c r="EG61" s="24"/>
      <c r="EH61" s="23"/>
    </row>
    <row r="62" spans="1:138" x14ac:dyDescent="0.15">
      <c r="A62" s="656"/>
      <c r="B62" s="654"/>
      <c r="C62" s="654"/>
      <c r="D62" s="655"/>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c r="AP62" s="24"/>
      <c r="AQ62" s="24"/>
      <c r="AR62" s="24"/>
      <c r="AS62" s="24"/>
      <c r="AT62" s="24"/>
      <c r="AU62" s="24"/>
      <c r="AV62" s="24"/>
      <c r="AW62" s="24"/>
      <c r="AX62" s="24"/>
      <c r="AY62" s="24"/>
      <c r="AZ62" s="24"/>
      <c r="BA62" s="24"/>
      <c r="BB62" s="24"/>
      <c r="BC62" s="24"/>
      <c r="BD62" s="24"/>
      <c r="BE62" s="24"/>
      <c r="BF62" s="24"/>
      <c r="BG62" s="24"/>
      <c r="BH62" s="24"/>
      <c r="BI62" s="24"/>
      <c r="BJ62" s="24"/>
      <c r="BK62" s="24"/>
      <c r="BL62" s="24"/>
      <c r="BM62" s="24"/>
      <c r="BN62" s="24"/>
      <c r="BO62" s="24"/>
      <c r="BP62" s="24"/>
      <c r="BQ62" s="24"/>
      <c r="BR62" s="24"/>
      <c r="BS62" s="24"/>
      <c r="BT62" s="24"/>
      <c r="BU62" s="24"/>
      <c r="BV62" s="24"/>
      <c r="BW62" s="24"/>
      <c r="BX62" s="24"/>
      <c r="BY62" s="24"/>
      <c r="BZ62" s="24"/>
      <c r="CA62" s="24"/>
      <c r="CB62" s="24"/>
      <c r="CC62" s="24"/>
      <c r="CD62" s="24"/>
      <c r="CE62" s="24"/>
      <c r="CF62" s="24"/>
      <c r="CG62" s="24"/>
      <c r="CH62" s="24"/>
      <c r="CI62" s="24"/>
      <c r="CJ62" s="24"/>
      <c r="CK62" s="24"/>
      <c r="CL62" s="24"/>
      <c r="CM62" s="24"/>
      <c r="CN62" s="24"/>
      <c r="CO62" s="24"/>
      <c r="CP62" s="24"/>
      <c r="CQ62" s="24"/>
      <c r="CR62" s="24"/>
      <c r="CS62" s="24"/>
      <c r="CT62" s="24"/>
      <c r="CU62" s="24"/>
      <c r="CV62" s="24"/>
      <c r="CW62" s="24"/>
      <c r="CX62" s="24"/>
      <c r="CY62" s="24"/>
      <c r="CZ62" s="24"/>
      <c r="DA62" s="24"/>
      <c r="DB62" s="24"/>
      <c r="DC62" s="24"/>
      <c r="DD62" s="24"/>
      <c r="DE62" s="24"/>
      <c r="DF62" s="24"/>
      <c r="DG62" s="24"/>
      <c r="DH62" s="24"/>
      <c r="DI62" s="24"/>
      <c r="DJ62" s="24"/>
      <c r="DK62" s="24"/>
      <c r="DL62" s="24"/>
      <c r="DM62" s="24"/>
      <c r="DN62" s="24"/>
      <c r="DO62" s="24"/>
      <c r="DP62" s="24"/>
      <c r="DQ62" s="24"/>
      <c r="DR62" s="24"/>
      <c r="DS62" s="24"/>
      <c r="DT62" s="24"/>
      <c r="DU62" s="24"/>
      <c r="DV62" s="24"/>
      <c r="DW62" s="24"/>
      <c r="DX62" s="24"/>
      <c r="DY62" s="24"/>
      <c r="DZ62" s="24"/>
      <c r="EA62" s="24"/>
      <c r="EB62" s="24"/>
      <c r="EC62" s="24"/>
      <c r="ED62" s="24"/>
      <c r="EE62" s="24"/>
      <c r="EF62" s="24"/>
      <c r="EG62" s="24"/>
      <c r="EH62" s="23"/>
    </row>
    <row r="63" spans="1:138" x14ac:dyDescent="0.15">
      <c r="A63" s="656"/>
      <c r="B63" s="654"/>
      <c r="C63" s="654"/>
      <c r="D63" s="655"/>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c r="AN63" s="24"/>
      <c r="AO63" s="24"/>
      <c r="AP63" s="24"/>
      <c r="AQ63" s="24"/>
      <c r="AR63" s="24"/>
      <c r="AS63" s="24"/>
      <c r="AT63" s="24"/>
      <c r="AU63" s="24"/>
      <c r="AV63" s="24"/>
      <c r="AW63" s="24"/>
      <c r="AX63" s="24"/>
      <c r="AY63" s="24"/>
      <c r="AZ63" s="24"/>
      <c r="BA63" s="24"/>
      <c r="BB63" s="24"/>
      <c r="BC63" s="24"/>
      <c r="BD63" s="24"/>
      <c r="BE63" s="24"/>
      <c r="BF63" s="24"/>
      <c r="BG63" s="24"/>
      <c r="BH63" s="24"/>
      <c r="BI63" s="24"/>
      <c r="BJ63" s="24"/>
      <c r="BK63" s="24"/>
      <c r="BL63" s="24"/>
      <c r="BM63" s="24"/>
      <c r="BN63" s="24"/>
      <c r="BO63" s="24"/>
      <c r="BP63" s="24"/>
      <c r="BQ63" s="24"/>
      <c r="BR63" s="24"/>
      <c r="BS63" s="24"/>
      <c r="BT63" s="24"/>
      <c r="BU63" s="24"/>
      <c r="BV63" s="24"/>
      <c r="BW63" s="24"/>
      <c r="BX63" s="24"/>
      <c r="BY63" s="24"/>
      <c r="BZ63" s="24"/>
      <c r="CA63" s="24"/>
      <c r="CB63" s="24"/>
      <c r="CC63" s="24"/>
      <c r="CD63" s="24"/>
      <c r="CE63" s="24"/>
      <c r="CF63" s="24"/>
      <c r="CG63" s="24"/>
      <c r="CH63" s="24"/>
      <c r="CI63" s="24"/>
      <c r="CJ63" s="24"/>
      <c r="CK63" s="24"/>
      <c r="CL63" s="24"/>
      <c r="CM63" s="24"/>
      <c r="CN63" s="24"/>
      <c r="CO63" s="24"/>
      <c r="CP63" s="24"/>
      <c r="CQ63" s="24"/>
      <c r="CR63" s="24"/>
      <c r="CS63" s="24"/>
      <c r="CT63" s="24"/>
      <c r="CU63" s="24"/>
      <c r="CV63" s="24"/>
      <c r="CW63" s="24"/>
      <c r="CX63" s="24"/>
      <c r="CY63" s="24"/>
      <c r="CZ63" s="24"/>
      <c r="DA63" s="24"/>
      <c r="DB63" s="24"/>
      <c r="DC63" s="24"/>
      <c r="DD63" s="24"/>
      <c r="DE63" s="24"/>
      <c r="DF63" s="24"/>
      <c r="DG63" s="24"/>
      <c r="DH63" s="24"/>
      <c r="DI63" s="24"/>
      <c r="DJ63" s="24"/>
      <c r="DK63" s="24"/>
      <c r="DL63" s="24"/>
      <c r="DM63" s="24"/>
      <c r="DN63" s="24"/>
      <c r="DO63" s="24"/>
      <c r="DP63" s="24"/>
      <c r="DQ63" s="24"/>
      <c r="DR63" s="24"/>
      <c r="DS63" s="24"/>
      <c r="DT63" s="24"/>
      <c r="DU63" s="24"/>
      <c r="DV63" s="24"/>
      <c r="DW63" s="24"/>
      <c r="DX63" s="24"/>
      <c r="DY63" s="24"/>
      <c r="DZ63" s="24"/>
      <c r="EA63" s="24"/>
      <c r="EB63" s="24"/>
      <c r="EC63" s="24"/>
      <c r="ED63" s="24"/>
      <c r="EE63" s="24"/>
      <c r="EF63" s="24"/>
      <c r="EG63" s="24"/>
      <c r="EH63" s="23"/>
    </row>
    <row r="64" spans="1:138" x14ac:dyDescent="0.15">
      <c r="A64" s="656"/>
      <c r="B64" s="654"/>
      <c r="C64" s="654"/>
      <c r="D64" s="655"/>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c r="AN64" s="24"/>
      <c r="AO64" s="24"/>
      <c r="AP64" s="24"/>
      <c r="AQ64" s="24"/>
      <c r="AR64" s="24"/>
      <c r="AS64" s="24"/>
      <c r="AT64" s="24"/>
      <c r="AU64" s="24"/>
      <c r="AV64" s="24"/>
      <c r="AW64" s="24"/>
      <c r="AX64" s="24"/>
      <c r="AY64" s="24"/>
      <c r="AZ64" s="24"/>
      <c r="BA64" s="24"/>
      <c r="BB64" s="24"/>
      <c r="BC64" s="24"/>
      <c r="BD64" s="24"/>
      <c r="BE64" s="24"/>
      <c r="BF64" s="24"/>
      <c r="BG64" s="24"/>
      <c r="BH64" s="24"/>
      <c r="BI64" s="24"/>
      <c r="BJ64" s="24"/>
      <c r="BK64" s="24"/>
      <c r="BL64" s="24"/>
      <c r="BM64" s="24"/>
      <c r="BN64" s="24"/>
      <c r="BO64" s="24"/>
      <c r="BP64" s="24"/>
      <c r="BQ64" s="24"/>
      <c r="BR64" s="24"/>
      <c r="BS64" s="24"/>
      <c r="BT64" s="24"/>
      <c r="BU64" s="24"/>
      <c r="BV64" s="24"/>
      <c r="BW64" s="24"/>
      <c r="BX64" s="24"/>
      <c r="BY64" s="24"/>
      <c r="BZ64" s="24"/>
      <c r="CA64" s="24"/>
      <c r="CB64" s="24"/>
      <c r="CC64" s="24"/>
      <c r="CD64" s="24"/>
      <c r="CE64" s="24"/>
      <c r="CF64" s="24"/>
      <c r="CG64" s="24"/>
      <c r="CH64" s="24"/>
      <c r="CI64" s="24"/>
      <c r="CJ64" s="24"/>
      <c r="CK64" s="24"/>
      <c r="CL64" s="24"/>
      <c r="CM64" s="24"/>
      <c r="CN64" s="24"/>
      <c r="CO64" s="24"/>
      <c r="CP64" s="24"/>
      <c r="CQ64" s="24"/>
      <c r="CR64" s="24"/>
      <c r="CS64" s="24"/>
      <c r="CT64" s="24"/>
      <c r="CU64" s="24"/>
      <c r="CV64" s="24"/>
      <c r="CW64" s="24"/>
      <c r="CX64" s="24"/>
      <c r="CY64" s="24"/>
      <c r="CZ64" s="24"/>
      <c r="DA64" s="24"/>
      <c r="DB64" s="24"/>
      <c r="DC64" s="24"/>
      <c r="DD64" s="24"/>
      <c r="DE64" s="24"/>
      <c r="DF64" s="24"/>
      <c r="DG64" s="24"/>
      <c r="DH64" s="24"/>
      <c r="DI64" s="24"/>
      <c r="DJ64" s="24"/>
      <c r="DK64" s="24"/>
      <c r="DL64" s="24"/>
      <c r="DM64" s="24"/>
      <c r="DN64" s="24"/>
      <c r="DO64" s="24"/>
      <c r="DP64" s="24"/>
      <c r="DQ64" s="24"/>
      <c r="DR64" s="24"/>
      <c r="DS64" s="24"/>
      <c r="DT64" s="24"/>
      <c r="DU64" s="24"/>
      <c r="DV64" s="24"/>
      <c r="DW64" s="24"/>
      <c r="DX64" s="24"/>
      <c r="DY64" s="24"/>
      <c r="DZ64" s="24"/>
      <c r="EA64" s="24"/>
      <c r="EB64" s="24"/>
      <c r="EC64" s="24"/>
      <c r="ED64" s="24"/>
      <c r="EE64" s="24"/>
      <c r="EF64" s="24"/>
      <c r="EG64" s="24"/>
      <c r="EH64" s="23"/>
    </row>
    <row r="65" spans="1:138" x14ac:dyDescent="0.15">
      <c r="A65" s="656"/>
      <c r="B65" s="654"/>
      <c r="C65" s="654"/>
      <c r="D65" s="655"/>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4"/>
      <c r="AZ65" s="24"/>
      <c r="BA65" s="24"/>
      <c r="BB65" s="24"/>
      <c r="BC65" s="24"/>
      <c r="BD65" s="24"/>
      <c r="BE65" s="24"/>
      <c r="BF65" s="24"/>
      <c r="BG65" s="24"/>
      <c r="BH65" s="24"/>
      <c r="BI65" s="24"/>
      <c r="BJ65" s="24"/>
      <c r="BK65" s="24"/>
      <c r="BL65" s="24"/>
      <c r="BM65" s="24"/>
      <c r="BN65" s="24"/>
      <c r="BO65" s="24"/>
      <c r="BP65" s="24"/>
      <c r="BQ65" s="24"/>
      <c r="BR65" s="24"/>
      <c r="BS65" s="24"/>
      <c r="BT65" s="24"/>
      <c r="BU65" s="24"/>
      <c r="BV65" s="24"/>
      <c r="BW65" s="24"/>
      <c r="BX65" s="24"/>
      <c r="BY65" s="24"/>
      <c r="BZ65" s="24"/>
      <c r="CA65" s="24"/>
      <c r="CB65" s="24"/>
      <c r="CC65" s="24"/>
      <c r="CD65" s="24"/>
      <c r="CE65" s="24"/>
      <c r="CF65" s="24"/>
      <c r="CG65" s="24"/>
      <c r="CH65" s="24"/>
      <c r="CI65" s="24"/>
      <c r="CJ65" s="24"/>
      <c r="CK65" s="24"/>
      <c r="CL65" s="24"/>
      <c r="CM65" s="24"/>
      <c r="CN65" s="24"/>
      <c r="CO65" s="24"/>
      <c r="CP65" s="24"/>
      <c r="CQ65" s="24"/>
      <c r="CR65" s="24"/>
      <c r="CS65" s="24"/>
      <c r="CT65" s="24"/>
      <c r="CU65" s="24"/>
      <c r="CV65" s="24"/>
      <c r="CW65" s="24"/>
      <c r="CX65" s="24"/>
      <c r="CY65" s="24"/>
      <c r="CZ65" s="24"/>
      <c r="DA65" s="24"/>
      <c r="DB65" s="24"/>
      <c r="DC65" s="24"/>
      <c r="DD65" s="24"/>
      <c r="DE65" s="24"/>
      <c r="DF65" s="24"/>
      <c r="DG65" s="24"/>
      <c r="DH65" s="24"/>
      <c r="DI65" s="24"/>
      <c r="DJ65" s="24"/>
      <c r="DK65" s="24"/>
      <c r="DL65" s="24"/>
      <c r="DM65" s="24"/>
      <c r="DN65" s="24"/>
      <c r="DO65" s="24"/>
      <c r="DP65" s="24"/>
      <c r="DQ65" s="24"/>
      <c r="DR65" s="24"/>
      <c r="DS65" s="24"/>
      <c r="DT65" s="24"/>
      <c r="DU65" s="24"/>
      <c r="DV65" s="24"/>
      <c r="DW65" s="24"/>
      <c r="DX65" s="24"/>
      <c r="DY65" s="24"/>
      <c r="DZ65" s="24"/>
      <c r="EA65" s="24"/>
      <c r="EB65" s="24"/>
      <c r="EC65" s="24"/>
      <c r="ED65" s="24"/>
      <c r="EE65" s="24"/>
      <c r="EF65" s="24"/>
      <c r="EG65" s="24"/>
      <c r="EH65" s="23"/>
    </row>
    <row r="66" spans="1:138" x14ac:dyDescent="0.15">
      <c r="A66" s="656"/>
      <c r="B66" s="654"/>
      <c r="C66" s="654"/>
      <c r="D66" s="655"/>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c r="AP66" s="24"/>
      <c r="AQ66" s="24"/>
      <c r="AR66" s="24"/>
      <c r="AS66" s="24"/>
      <c r="AT66" s="24"/>
      <c r="AU66" s="24"/>
      <c r="AV66" s="24"/>
      <c r="AW66" s="24"/>
      <c r="AX66" s="24"/>
      <c r="AY66" s="24"/>
      <c r="AZ66" s="24"/>
      <c r="BA66" s="24"/>
      <c r="BB66" s="24"/>
      <c r="BC66" s="24"/>
      <c r="BD66" s="24"/>
      <c r="BE66" s="24"/>
      <c r="BF66" s="24"/>
      <c r="BG66" s="24"/>
      <c r="BH66" s="24"/>
      <c r="BI66" s="24"/>
      <c r="BJ66" s="24"/>
      <c r="BK66" s="24"/>
      <c r="BL66" s="24"/>
      <c r="BM66" s="24"/>
      <c r="BN66" s="24"/>
      <c r="BO66" s="24"/>
      <c r="BP66" s="24"/>
      <c r="BQ66" s="24"/>
      <c r="BR66" s="24"/>
      <c r="BS66" s="24"/>
      <c r="BT66" s="24"/>
      <c r="BU66" s="24"/>
      <c r="BV66" s="24"/>
      <c r="BW66" s="24"/>
      <c r="BX66" s="24"/>
      <c r="BY66" s="24"/>
      <c r="BZ66" s="24"/>
      <c r="CA66" s="24"/>
      <c r="CB66" s="24"/>
      <c r="CC66" s="24"/>
      <c r="CD66" s="24"/>
      <c r="CE66" s="24"/>
      <c r="CF66" s="24"/>
      <c r="CG66" s="24"/>
      <c r="CH66" s="24"/>
      <c r="CI66" s="24"/>
      <c r="CJ66" s="24"/>
      <c r="CK66" s="24"/>
      <c r="CL66" s="24"/>
      <c r="CM66" s="24"/>
      <c r="CN66" s="24"/>
      <c r="CO66" s="24"/>
      <c r="CP66" s="24"/>
      <c r="CQ66" s="24"/>
      <c r="CR66" s="24"/>
      <c r="CS66" s="24"/>
      <c r="CT66" s="24"/>
      <c r="CU66" s="24"/>
      <c r="CV66" s="24"/>
      <c r="CW66" s="24"/>
      <c r="CX66" s="24"/>
      <c r="CY66" s="24"/>
      <c r="CZ66" s="24"/>
      <c r="DA66" s="24"/>
      <c r="DB66" s="24"/>
      <c r="DC66" s="24"/>
      <c r="DD66" s="24"/>
      <c r="DE66" s="24"/>
      <c r="DF66" s="24"/>
      <c r="DG66" s="24"/>
      <c r="DH66" s="24"/>
      <c r="DI66" s="24"/>
      <c r="DJ66" s="24"/>
      <c r="DK66" s="24"/>
      <c r="DL66" s="24"/>
      <c r="DM66" s="24"/>
      <c r="DN66" s="24"/>
      <c r="DO66" s="24"/>
      <c r="DP66" s="24"/>
      <c r="DQ66" s="24"/>
      <c r="DR66" s="24"/>
      <c r="DS66" s="24"/>
      <c r="DT66" s="24"/>
      <c r="DU66" s="24"/>
      <c r="DV66" s="24"/>
      <c r="DW66" s="24"/>
      <c r="DX66" s="24"/>
      <c r="DY66" s="24"/>
      <c r="DZ66" s="24"/>
      <c r="EA66" s="24"/>
      <c r="EB66" s="24"/>
      <c r="EC66" s="24"/>
      <c r="ED66" s="24"/>
      <c r="EE66" s="24"/>
      <c r="EF66" s="24"/>
      <c r="EG66" s="24"/>
      <c r="EH66" s="23"/>
    </row>
    <row r="67" spans="1:138" x14ac:dyDescent="0.15">
      <c r="A67" s="656"/>
      <c r="B67" s="654"/>
      <c r="C67" s="654"/>
      <c r="D67" s="655"/>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M67" s="24"/>
      <c r="BN67" s="24"/>
      <c r="BO67" s="24"/>
      <c r="BP67" s="24"/>
      <c r="BQ67" s="24"/>
      <c r="BR67" s="24"/>
      <c r="BS67" s="24"/>
      <c r="BT67" s="24"/>
      <c r="BU67" s="24"/>
      <c r="BV67" s="24"/>
      <c r="BW67" s="24"/>
      <c r="BX67" s="24"/>
      <c r="BY67" s="24"/>
      <c r="BZ67" s="24"/>
      <c r="CA67" s="24"/>
      <c r="CB67" s="24"/>
      <c r="CC67" s="24"/>
      <c r="CD67" s="24"/>
      <c r="CE67" s="24"/>
      <c r="CF67" s="24"/>
      <c r="CG67" s="24"/>
      <c r="CH67" s="24"/>
      <c r="CI67" s="24"/>
      <c r="CJ67" s="24"/>
      <c r="CK67" s="24"/>
      <c r="CL67" s="24"/>
      <c r="CM67" s="24"/>
      <c r="CN67" s="24"/>
      <c r="CO67" s="24"/>
      <c r="CP67" s="24"/>
      <c r="CQ67" s="24"/>
      <c r="CR67" s="24"/>
      <c r="CS67" s="24"/>
      <c r="CT67" s="24"/>
      <c r="CU67" s="24"/>
      <c r="CV67" s="24"/>
      <c r="CW67" s="24"/>
      <c r="CX67" s="24"/>
      <c r="CY67" s="24"/>
      <c r="CZ67" s="24"/>
      <c r="DA67" s="24"/>
      <c r="DB67" s="24"/>
      <c r="DC67" s="24"/>
      <c r="DD67" s="24"/>
      <c r="DE67" s="24"/>
      <c r="DF67" s="24"/>
      <c r="DG67" s="24"/>
      <c r="DH67" s="24"/>
      <c r="DI67" s="24"/>
      <c r="DJ67" s="24"/>
      <c r="DK67" s="24"/>
      <c r="DL67" s="24"/>
      <c r="DM67" s="24"/>
      <c r="DN67" s="24"/>
      <c r="DO67" s="24"/>
      <c r="DP67" s="24"/>
      <c r="DQ67" s="24"/>
      <c r="DR67" s="24"/>
      <c r="DS67" s="24"/>
      <c r="DT67" s="24"/>
      <c r="DU67" s="24"/>
      <c r="DV67" s="24"/>
      <c r="DW67" s="24"/>
      <c r="DX67" s="24"/>
      <c r="DY67" s="24"/>
      <c r="DZ67" s="24"/>
      <c r="EA67" s="24"/>
      <c r="EB67" s="24"/>
      <c r="EC67" s="24"/>
      <c r="ED67" s="24"/>
      <c r="EE67" s="24"/>
      <c r="EF67" s="24"/>
      <c r="EG67" s="24"/>
      <c r="EH67" s="23"/>
    </row>
    <row r="68" spans="1:138" x14ac:dyDescent="0.15">
      <c r="A68" s="656"/>
      <c r="B68" s="654"/>
      <c r="C68" s="654"/>
      <c r="D68" s="655"/>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c r="AS68" s="24"/>
      <c r="AT68" s="24"/>
      <c r="AU68" s="24"/>
      <c r="AV68" s="24"/>
      <c r="AW68" s="24"/>
      <c r="AX68" s="24"/>
      <c r="AY68" s="24"/>
      <c r="AZ68" s="24"/>
      <c r="BA68" s="24"/>
      <c r="BB68" s="24"/>
      <c r="BC68" s="24"/>
      <c r="BD68" s="24"/>
      <c r="BE68" s="24"/>
      <c r="BF68" s="24"/>
      <c r="BG68" s="24"/>
      <c r="BH68" s="24"/>
      <c r="BI68" s="24"/>
      <c r="BJ68" s="24"/>
      <c r="BK68" s="24"/>
      <c r="BL68" s="24"/>
      <c r="BM68" s="24"/>
      <c r="BN68" s="24"/>
      <c r="BO68" s="24"/>
      <c r="BP68" s="24"/>
      <c r="BQ68" s="24"/>
      <c r="BR68" s="24"/>
      <c r="BS68" s="24"/>
      <c r="BT68" s="24"/>
      <c r="BU68" s="24"/>
      <c r="BV68" s="24"/>
      <c r="BW68" s="24"/>
      <c r="BX68" s="24"/>
      <c r="BY68" s="24"/>
      <c r="BZ68" s="24"/>
      <c r="CA68" s="24"/>
      <c r="CB68" s="24"/>
      <c r="CC68" s="24"/>
      <c r="CD68" s="24"/>
      <c r="CE68" s="24"/>
      <c r="CF68" s="24"/>
      <c r="CG68" s="24"/>
      <c r="CH68" s="24"/>
      <c r="CI68" s="24"/>
      <c r="CJ68" s="24"/>
      <c r="CK68" s="24"/>
      <c r="CL68" s="24"/>
      <c r="CM68" s="24"/>
      <c r="CN68" s="24"/>
      <c r="CO68" s="24"/>
      <c r="CP68" s="24"/>
      <c r="CQ68" s="24"/>
      <c r="CR68" s="24"/>
      <c r="CS68" s="24"/>
      <c r="CT68" s="24"/>
      <c r="CU68" s="24"/>
      <c r="CV68" s="24"/>
      <c r="CW68" s="24"/>
      <c r="CX68" s="24"/>
      <c r="CY68" s="24"/>
      <c r="CZ68" s="24"/>
      <c r="DA68" s="24"/>
      <c r="DB68" s="24"/>
      <c r="DC68" s="24"/>
      <c r="DD68" s="24"/>
      <c r="DE68" s="24"/>
      <c r="DF68" s="24"/>
      <c r="DG68" s="24"/>
      <c r="DH68" s="24"/>
      <c r="DI68" s="24"/>
      <c r="DJ68" s="24"/>
      <c r="DK68" s="24"/>
      <c r="DL68" s="24"/>
      <c r="DM68" s="24"/>
      <c r="DN68" s="24"/>
      <c r="DO68" s="24"/>
      <c r="DP68" s="24"/>
      <c r="DQ68" s="24"/>
      <c r="DR68" s="24"/>
      <c r="DS68" s="24"/>
      <c r="DT68" s="24"/>
      <c r="DU68" s="24"/>
      <c r="DV68" s="24"/>
      <c r="DW68" s="24"/>
      <c r="DX68" s="24"/>
      <c r="DY68" s="24"/>
      <c r="DZ68" s="24"/>
      <c r="EA68" s="24"/>
      <c r="EB68" s="24"/>
      <c r="EC68" s="24"/>
      <c r="ED68" s="24"/>
      <c r="EE68" s="24"/>
      <c r="EF68" s="24"/>
      <c r="EG68" s="24"/>
      <c r="EH68" s="23"/>
    </row>
    <row r="69" spans="1:138" x14ac:dyDescent="0.15">
      <c r="A69" s="657"/>
      <c r="B69" s="658"/>
      <c r="C69" s="658"/>
      <c r="D69" s="659"/>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2"/>
      <c r="AS69" s="22"/>
      <c r="AT69" s="22"/>
      <c r="AU69" s="22"/>
      <c r="AV69" s="22"/>
      <c r="AW69" s="22"/>
      <c r="AX69" s="22"/>
      <c r="AY69" s="22"/>
      <c r="AZ69" s="22"/>
      <c r="BA69" s="22"/>
      <c r="BB69" s="22"/>
      <c r="BC69" s="22"/>
      <c r="BD69" s="22"/>
      <c r="BE69" s="22"/>
      <c r="BF69" s="22"/>
      <c r="BG69" s="22"/>
      <c r="BH69" s="22"/>
      <c r="BI69" s="22"/>
      <c r="BJ69" s="22"/>
      <c r="BK69" s="22"/>
      <c r="BL69" s="22"/>
      <c r="BM69" s="22"/>
      <c r="BN69" s="22"/>
      <c r="BO69" s="22"/>
      <c r="BP69" s="22"/>
      <c r="BQ69" s="22"/>
      <c r="BR69" s="22"/>
      <c r="BS69" s="22"/>
      <c r="BT69" s="22"/>
      <c r="BU69" s="22"/>
      <c r="BV69" s="22"/>
      <c r="BW69" s="22"/>
      <c r="BX69" s="22"/>
      <c r="BY69" s="22"/>
      <c r="BZ69" s="22"/>
      <c r="CA69" s="22"/>
      <c r="CB69" s="22"/>
      <c r="CC69" s="22"/>
      <c r="CD69" s="22"/>
      <c r="CE69" s="22"/>
      <c r="CF69" s="22"/>
      <c r="CG69" s="22"/>
      <c r="CH69" s="22"/>
      <c r="CI69" s="22"/>
      <c r="CJ69" s="22"/>
      <c r="CK69" s="22"/>
      <c r="CL69" s="22"/>
      <c r="CM69" s="22"/>
      <c r="CN69" s="22"/>
      <c r="CO69" s="22"/>
      <c r="CP69" s="22"/>
      <c r="CQ69" s="22"/>
      <c r="CR69" s="22"/>
      <c r="CS69" s="22"/>
      <c r="CT69" s="22"/>
      <c r="CU69" s="22"/>
      <c r="CV69" s="22"/>
      <c r="CW69" s="22"/>
      <c r="CX69" s="22"/>
      <c r="CY69" s="22"/>
      <c r="CZ69" s="22"/>
      <c r="DA69" s="22"/>
      <c r="DB69" s="22"/>
      <c r="DC69" s="22"/>
      <c r="DD69" s="22"/>
      <c r="DE69" s="22"/>
      <c r="DF69" s="22"/>
      <c r="DG69" s="22"/>
      <c r="DH69" s="22"/>
      <c r="DI69" s="22"/>
      <c r="DJ69" s="22"/>
      <c r="DK69" s="22"/>
      <c r="DL69" s="22"/>
      <c r="DM69" s="22"/>
      <c r="DN69" s="22"/>
      <c r="DO69" s="22"/>
      <c r="DP69" s="22"/>
      <c r="DQ69" s="22"/>
      <c r="DR69" s="22"/>
      <c r="DS69" s="22"/>
      <c r="DT69" s="22"/>
      <c r="DU69" s="22"/>
      <c r="DV69" s="22"/>
      <c r="DW69" s="22"/>
      <c r="DX69" s="22"/>
      <c r="DY69" s="22"/>
      <c r="DZ69" s="22"/>
      <c r="EA69" s="22"/>
      <c r="EB69" s="22"/>
      <c r="EC69" s="22"/>
      <c r="ED69" s="22"/>
      <c r="EE69" s="22"/>
      <c r="EF69" s="22"/>
      <c r="EG69" s="22"/>
      <c r="EH69" s="21"/>
    </row>
  </sheetData>
  <sheetProtection formatCells="0"/>
  <mergeCells count="50">
    <mergeCell ref="E13:AE14"/>
    <mergeCell ref="AF13:BF14"/>
    <mergeCell ref="A49:D69"/>
    <mergeCell ref="BG46:BL48"/>
    <mergeCell ref="BM46:BX48"/>
    <mergeCell ref="E15:AE48"/>
    <mergeCell ref="AF15:BF48"/>
    <mergeCell ref="BG15:BX45"/>
    <mergeCell ref="CB46:CN46"/>
    <mergeCell ref="CS46:DN48"/>
    <mergeCell ref="DC14:DR20"/>
    <mergeCell ref="DY15:ED16"/>
    <mergeCell ref="DV18:DX19"/>
    <mergeCell ref="DY18:ED19"/>
    <mergeCell ref="DY21:ED22"/>
    <mergeCell ref="DC31:DR36"/>
    <mergeCell ref="DV21:DX22"/>
    <mergeCell ref="DO46:EH48"/>
    <mergeCell ref="CB48:CN48"/>
    <mergeCell ref="CS22:DB29"/>
    <mergeCell ref="DC23:DR28"/>
    <mergeCell ref="DV24:DX25"/>
    <mergeCell ref="DY24:ED25"/>
    <mergeCell ref="CS38:DB45"/>
    <mergeCell ref="BY15:CR44"/>
    <mergeCell ref="DC39:DR44"/>
    <mergeCell ref="DV15:DX16"/>
    <mergeCell ref="A9:Q12"/>
    <mergeCell ref="R9:CR12"/>
    <mergeCell ref="CS9:DR11"/>
    <mergeCell ref="DS9:EH11"/>
    <mergeCell ref="CS12:DB13"/>
    <mergeCell ref="DC12:DR13"/>
    <mergeCell ref="A13:D48"/>
    <mergeCell ref="BG13:CR13"/>
    <mergeCell ref="BG14:BX14"/>
    <mergeCell ref="BY14:CR14"/>
    <mergeCell ref="CS14:DB21"/>
    <mergeCell ref="DT29:EF44"/>
    <mergeCell ref="CS30:DB37"/>
    <mergeCell ref="DK3:EH5"/>
    <mergeCell ref="A4:CI7"/>
    <mergeCell ref="A1:T2"/>
    <mergeCell ref="CJ3:CO5"/>
    <mergeCell ref="CP3:DA5"/>
    <mergeCell ref="DB3:DJ5"/>
    <mergeCell ref="CJ6:CO8"/>
    <mergeCell ref="CP6:DA8"/>
    <mergeCell ref="DB6:DJ8"/>
    <mergeCell ref="DK6:EH8"/>
  </mergeCells>
  <phoneticPr fontId="2"/>
  <dataValidations count="5">
    <dataValidation type="list" allowBlank="1" showInputMessage="1" showErrorMessage="1" sqref="DV15:DX16" xr:uid="{00000000-0002-0000-0B00-000000000000}">
      <formula1>"Ａ．,Ⓐ．"</formula1>
    </dataValidation>
    <dataValidation type="list" allowBlank="1" showInputMessage="1" showErrorMessage="1" sqref="DV18:DX19" xr:uid="{00000000-0002-0000-0B00-000001000000}">
      <formula1>"Ｂ．,Ⓑ．"</formula1>
    </dataValidation>
    <dataValidation type="list" allowBlank="1" showInputMessage="1" showErrorMessage="1" sqref="DV21:DX22" xr:uid="{00000000-0002-0000-0B00-000002000000}">
      <formula1>"Ｃ．,Ⓒ．"</formula1>
    </dataValidation>
    <dataValidation type="list" allowBlank="1" showInputMessage="1" showErrorMessage="1" sqref="DV24:DX25" xr:uid="{00000000-0002-0000-0B00-000003000000}">
      <formula1>"Ｄ．,Ⓓ．"</formula1>
    </dataValidation>
    <dataValidation type="whole" allowBlank="1" showInputMessage="1" showErrorMessage="1" error="整数を入力してください_x000a_" sqref="BM46:BX48" xr:uid="{00000000-0002-0000-0B00-000004000000}">
      <formula1>0</formula1>
      <formula2>9.99999999999999E+22</formula2>
    </dataValidation>
  </dataValidations>
  <printOptions horizontalCentered="1"/>
  <pageMargins left="0.39370078740157483" right="0.39370078740157483" top="0.39370078740157483" bottom="0.19685039370078741" header="0.51181102362204722" footer="0.51181102362204722"/>
  <pageSetup paperSize="9" scale="62" orientation="landscape" horizontalDpi="300" verticalDpi="30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2"/>
    <pageSetUpPr fitToPage="1"/>
  </sheetPr>
  <dimension ref="A1:N30"/>
  <sheetViews>
    <sheetView view="pageBreakPreview" zoomScaleNormal="100" zoomScaleSheetLayoutView="100" workbookViewId="0"/>
  </sheetViews>
  <sheetFormatPr defaultColWidth="9" defaultRowHeight="13.5" x14ac:dyDescent="0.15"/>
  <cols>
    <col min="1" max="16384" width="9" style="230"/>
  </cols>
  <sheetData>
    <row r="1" spans="1:14" x14ac:dyDescent="0.15">
      <c r="A1" s="229" t="s">
        <v>301</v>
      </c>
      <c r="B1" s="229"/>
    </row>
    <row r="2" spans="1:14" x14ac:dyDescent="0.15">
      <c r="A2" s="229"/>
      <c r="B2" s="229"/>
    </row>
    <row r="4" spans="1:14" s="225" customFormat="1" x14ac:dyDescent="0.15">
      <c r="A4" s="371" t="s">
        <v>315</v>
      </c>
      <c r="B4" s="371"/>
      <c r="C4" s="371"/>
      <c r="D4" s="371"/>
      <c r="E4" s="371"/>
      <c r="F4" s="371"/>
      <c r="G4" s="371"/>
      <c r="H4" s="371"/>
      <c r="I4" s="371"/>
      <c r="J4" s="371"/>
      <c r="K4" s="371"/>
      <c r="L4" s="371"/>
      <c r="M4" s="371"/>
      <c r="N4" s="371"/>
    </row>
    <row r="6" spans="1:14" x14ac:dyDescent="0.15">
      <c r="A6" s="234" t="s">
        <v>4920</v>
      </c>
      <c r="B6" s="229"/>
      <c r="C6" s="229"/>
      <c r="D6" s="229"/>
      <c r="E6" s="229"/>
      <c r="F6" s="229"/>
      <c r="G6" s="229"/>
      <c r="H6" s="229"/>
      <c r="I6" s="229"/>
      <c r="J6" s="229"/>
      <c r="K6" s="229"/>
      <c r="L6" s="229"/>
      <c r="M6" s="229"/>
      <c r="N6" s="229"/>
    </row>
    <row r="7" spans="1:14" x14ac:dyDescent="0.15">
      <c r="B7" s="279" t="s">
        <v>4865</v>
      </c>
      <c r="C7" s="229"/>
      <c r="D7" s="229"/>
      <c r="E7" s="229"/>
      <c r="F7" s="229"/>
      <c r="G7" s="229"/>
      <c r="H7" s="229"/>
      <c r="I7" s="229"/>
      <c r="J7" s="229"/>
      <c r="K7" s="229"/>
      <c r="L7" s="229"/>
      <c r="M7" s="229"/>
      <c r="N7" s="229"/>
    </row>
    <row r="8" spans="1:14" x14ac:dyDescent="0.15">
      <c r="B8" s="279"/>
      <c r="C8" s="229"/>
      <c r="D8" s="229"/>
      <c r="E8" s="229"/>
      <c r="F8" s="229"/>
      <c r="G8" s="229"/>
      <c r="H8" s="229"/>
      <c r="I8" s="229"/>
      <c r="J8" s="229"/>
      <c r="K8" s="229"/>
      <c r="L8" s="229"/>
      <c r="M8" s="229"/>
      <c r="N8" s="229"/>
    </row>
    <row r="9" spans="1:14" x14ac:dyDescent="0.15">
      <c r="A9" s="278" t="s">
        <v>4879</v>
      </c>
    </row>
    <row r="10" spans="1:14" x14ac:dyDescent="0.15">
      <c r="A10" s="278"/>
      <c r="B10" s="230" t="s">
        <v>4880</v>
      </c>
    </row>
    <row r="11" spans="1:14" x14ac:dyDescent="0.15">
      <c r="A11" s="278"/>
      <c r="B11" s="229"/>
      <c r="C11" s="229"/>
      <c r="D11" s="229"/>
      <c r="E11" s="229"/>
      <c r="F11" s="229"/>
      <c r="G11" s="229"/>
      <c r="H11" s="229"/>
      <c r="I11" s="229"/>
      <c r="J11" s="229"/>
      <c r="K11" s="229"/>
      <c r="L11" s="229"/>
      <c r="M11" s="229"/>
      <c r="N11" s="229"/>
    </row>
    <row r="12" spans="1:14" s="282" customFormat="1" x14ac:dyDescent="0.15">
      <c r="A12" s="280"/>
      <c r="B12" s="281"/>
      <c r="C12" s="281"/>
      <c r="D12" s="281"/>
      <c r="E12" s="281"/>
      <c r="F12" s="281"/>
      <c r="G12" s="281"/>
      <c r="H12" s="281"/>
      <c r="I12" s="281"/>
      <c r="J12" s="281"/>
      <c r="K12" s="281"/>
      <c r="L12" s="281"/>
      <c r="M12" s="281"/>
      <c r="N12" s="281"/>
    </row>
    <row r="13" spans="1:14" s="282" customFormat="1" x14ac:dyDescent="0.15">
      <c r="A13" s="280"/>
      <c r="B13" s="281"/>
      <c r="C13" s="281"/>
      <c r="D13" s="281"/>
      <c r="E13" s="281"/>
      <c r="F13" s="281"/>
      <c r="G13" s="281"/>
      <c r="H13" s="281"/>
      <c r="I13" s="281"/>
      <c r="J13" s="281"/>
      <c r="K13" s="281"/>
      <c r="L13" s="281"/>
      <c r="M13" s="281"/>
      <c r="N13" s="281"/>
    </row>
    <row r="14" spans="1:14" s="282" customFormat="1" x14ac:dyDescent="0.15">
      <c r="A14" s="283"/>
      <c r="B14" s="281"/>
      <c r="C14" s="281"/>
      <c r="D14" s="281"/>
      <c r="E14" s="281"/>
      <c r="F14" s="281"/>
      <c r="G14" s="281"/>
      <c r="H14" s="281"/>
      <c r="I14" s="281"/>
      <c r="J14" s="281"/>
      <c r="K14" s="281"/>
      <c r="L14" s="281"/>
      <c r="M14" s="281"/>
      <c r="N14" s="281"/>
    </row>
    <row r="15" spans="1:14" s="282" customFormat="1" x14ac:dyDescent="0.15">
      <c r="A15" s="280"/>
      <c r="B15" s="281"/>
      <c r="C15" s="281"/>
      <c r="D15" s="281"/>
      <c r="E15" s="281"/>
      <c r="F15" s="281"/>
      <c r="G15" s="281"/>
      <c r="H15" s="281"/>
      <c r="I15" s="281"/>
      <c r="J15" s="281"/>
      <c r="K15" s="281"/>
      <c r="L15" s="281"/>
      <c r="M15" s="281"/>
      <c r="N15" s="281"/>
    </row>
    <row r="16" spans="1:14" s="282" customFormat="1" x14ac:dyDescent="0.15">
      <c r="A16" s="280"/>
      <c r="B16" s="281"/>
      <c r="C16" s="281"/>
      <c r="D16" s="281"/>
      <c r="E16" s="281"/>
      <c r="F16" s="281"/>
      <c r="G16" s="281"/>
      <c r="H16" s="281"/>
      <c r="I16" s="281"/>
      <c r="J16" s="281"/>
      <c r="K16" s="281"/>
      <c r="L16" s="281"/>
      <c r="M16" s="281"/>
      <c r="N16" s="281"/>
    </row>
    <row r="17" spans="1:14" s="282" customFormat="1" x14ac:dyDescent="0.15">
      <c r="A17" s="280"/>
      <c r="B17" s="281"/>
      <c r="C17" s="281"/>
      <c r="D17" s="281"/>
      <c r="E17" s="281"/>
      <c r="F17" s="281"/>
      <c r="G17" s="281"/>
      <c r="H17" s="281"/>
      <c r="I17" s="281"/>
      <c r="J17" s="281"/>
      <c r="K17" s="281"/>
      <c r="L17" s="281"/>
      <c r="M17" s="281"/>
      <c r="N17" s="281"/>
    </row>
    <row r="18" spans="1:14" s="282" customFormat="1" x14ac:dyDescent="0.15">
      <c r="A18" s="280"/>
      <c r="B18" s="281"/>
      <c r="C18" s="281"/>
      <c r="D18" s="281"/>
      <c r="E18" s="281"/>
      <c r="F18" s="281"/>
      <c r="G18" s="281"/>
      <c r="H18" s="281"/>
      <c r="I18" s="281"/>
      <c r="J18" s="281"/>
      <c r="K18" s="281"/>
      <c r="L18" s="281"/>
      <c r="M18" s="281"/>
      <c r="N18" s="281"/>
    </row>
    <row r="19" spans="1:14" s="282" customFormat="1" x14ac:dyDescent="0.15">
      <c r="A19" s="280"/>
      <c r="B19" s="281"/>
      <c r="C19" s="281"/>
      <c r="D19" s="281"/>
      <c r="E19" s="281"/>
      <c r="F19" s="281"/>
      <c r="G19" s="281"/>
      <c r="H19" s="281"/>
      <c r="I19" s="281"/>
      <c r="J19" s="281"/>
      <c r="K19" s="281"/>
      <c r="L19" s="281"/>
      <c r="M19" s="281"/>
      <c r="N19" s="281"/>
    </row>
    <row r="20" spans="1:14" x14ac:dyDescent="0.15">
      <c r="A20" s="234"/>
    </row>
    <row r="22" spans="1:14" x14ac:dyDescent="0.15">
      <c r="A22" s="229"/>
      <c r="B22" s="229"/>
      <c r="C22" s="229"/>
      <c r="D22" s="229"/>
      <c r="E22" s="229"/>
      <c r="F22" s="229"/>
      <c r="G22" s="229"/>
      <c r="H22" s="229"/>
      <c r="I22" s="229"/>
      <c r="J22" s="229"/>
      <c r="K22" s="229"/>
      <c r="L22" s="229"/>
      <c r="M22" s="229"/>
      <c r="N22" s="229"/>
    </row>
    <row r="24" spans="1:14" x14ac:dyDescent="0.15">
      <c r="A24" s="234"/>
      <c r="B24" s="229"/>
      <c r="C24" s="229"/>
      <c r="D24" s="229"/>
      <c r="E24" s="229"/>
      <c r="F24" s="229"/>
      <c r="G24" s="229"/>
      <c r="H24" s="229"/>
      <c r="I24" s="229"/>
      <c r="J24" s="229"/>
      <c r="K24" s="229"/>
      <c r="L24" s="229"/>
      <c r="M24" s="229"/>
      <c r="N24" s="229"/>
    </row>
    <row r="25" spans="1:14" x14ac:dyDescent="0.15">
      <c r="A25" s="234"/>
    </row>
    <row r="26" spans="1:14" x14ac:dyDescent="0.15">
      <c r="A26" s="234"/>
    </row>
    <row r="27" spans="1:14" x14ac:dyDescent="0.15">
      <c r="A27" s="234"/>
    </row>
    <row r="29" spans="1:14" x14ac:dyDescent="0.15">
      <c r="A29" s="234"/>
    </row>
    <row r="30" spans="1:14" x14ac:dyDescent="0.15">
      <c r="A30" s="234"/>
    </row>
  </sheetData>
  <mergeCells count="1">
    <mergeCell ref="A4:N4"/>
  </mergeCells>
  <phoneticPr fontId="2"/>
  <pageMargins left="0.70866141732283472" right="0.70866141732283472" top="0.74803149606299213" bottom="0.74803149606299213" header="0.31496062992125984" footer="0.31496062992125984"/>
  <pageSetup paperSize="9"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2"/>
  <sheetViews>
    <sheetView showGridLines="0" view="pageBreakPreview" zoomScaleNormal="75" zoomScaleSheetLayoutView="100" workbookViewId="0">
      <selection sqref="A1:I1"/>
    </sheetView>
  </sheetViews>
  <sheetFormatPr defaultColWidth="9" defaultRowHeight="13.5" x14ac:dyDescent="0.15"/>
  <cols>
    <col min="1" max="1" width="8.375" style="54" customWidth="1"/>
    <col min="2" max="2" width="12.625" style="54" customWidth="1"/>
    <col min="3" max="3" width="13.625" style="54" customWidth="1"/>
    <col min="4" max="4" width="12.625" style="54" customWidth="1"/>
    <col min="5" max="5" width="13.625" style="54" customWidth="1"/>
    <col min="6" max="6" width="12.625" style="54" customWidth="1"/>
    <col min="7" max="7" width="13.625" style="54" customWidth="1"/>
    <col min="8" max="8" width="12.625" style="54" customWidth="1"/>
    <col min="9" max="9" width="13.625" style="54" customWidth="1"/>
    <col min="10" max="16384" width="9" style="54"/>
  </cols>
  <sheetData>
    <row r="1" spans="1:11" ht="15.95" customHeight="1" x14ac:dyDescent="0.15">
      <c r="A1" s="294" t="s">
        <v>4840</v>
      </c>
      <c r="B1" s="294"/>
      <c r="C1" s="294"/>
      <c r="D1" s="294"/>
      <c r="E1" s="294"/>
      <c r="F1" s="294"/>
      <c r="G1" s="294"/>
      <c r="H1" s="294"/>
      <c r="I1" s="294"/>
    </row>
    <row r="2" spans="1:11" ht="15.95" customHeight="1" x14ac:dyDescent="0.15">
      <c r="A2" s="55"/>
    </row>
    <row r="3" spans="1:11" ht="15.95" customHeight="1" x14ac:dyDescent="0.15">
      <c r="A3" s="295" t="s">
        <v>3717</v>
      </c>
      <c r="B3" s="295"/>
      <c r="C3" s="295"/>
    </row>
    <row r="4" spans="1:11" ht="15.95" customHeight="1" x14ac:dyDescent="0.15">
      <c r="A4" s="56" t="s">
        <v>3718</v>
      </c>
    </row>
    <row r="5" spans="1:11" ht="15.95" customHeight="1" x14ac:dyDescent="0.15">
      <c r="A5" s="115"/>
      <c r="B5" s="1"/>
      <c r="C5" s="1"/>
      <c r="D5" s="1"/>
      <c r="E5" s="1"/>
      <c r="F5" s="1"/>
      <c r="G5" s="1"/>
      <c r="H5" s="1"/>
      <c r="I5" s="1"/>
      <c r="J5" s="1"/>
      <c r="K5" s="1"/>
    </row>
    <row r="6" spans="1:11" s="116" customFormat="1" ht="15.95" customHeight="1" x14ac:dyDescent="0.15">
      <c r="A6" s="296" t="s">
        <v>4785</v>
      </c>
      <c r="B6" s="296"/>
      <c r="C6" s="296"/>
      <c r="D6" s="296"/>
      <c r="E6" s="296"/>
      <c r="F6" s="296"/>
      <c r="G6" s="296"/>
      <c r="H6" s="296"/>
      <c r="I6" s="296"/>
      <c r="J6" s="296"/>
      <c r="K6" s="296"/>
    </row>
    <row r="7" spans="1:11" s="116" customFormat="1" ht="15.95" customHeight="1" x14ac:dyDescent="0.15">
      <c r="A7" s="297" t="s">
        <v>4779</v>
      </c>
      <c r="B7" s="297"/>
      <c r="C7" s="297"/>
      <c r="D7" s="297"/>
      <c r="E7" s="297"/>
      <c r="F7" s="297"/>
      <c r="G7" s="297"/>
      <c r="H7" s="297"/>
      <c r="I7" s="297"/>
      <c r="J7" s="297"/>
      <c r="K7" s="297"/>
    </row>
    <row r="8" spans="1:11" s="118" customFormat="1" ht="15.95" customHeight="1" x14ac:dyDescent="0.15">
      <c r="A8" s="298" t="s">
        <v>4818</v>
      </c>
      <c r="B8" s="298"/>
      <c r="C8" s="298"/>
      <c r="D8" s="298"/>
      <c r="E8" s="298"/>
      <c r="F8" s="298"/>
      <c r="G8" s="298"/>
      <c r="H8" s="298"/>
      <c r="I8" s="298"/>
      <c r="J8" s="298"/>
      <c r="K8" s="298"/>
    </row>
    <row r="9" spans="1:11" s="118" customFormat="1" ht="15.95" customHeight="1" x14ac:dyDescent="0.15">
      <c r="B9" s="119" t="s">
        <v>4819</v>
      </c>
      <c r="C9" s="119" t="s">
        <v>4820</v>
      </c>
      <c r="D9" s="119" t="s">
        <v>4819</v>
      </c>
      <c r="E9" s="119" t="s">
        <v>4820</v>
      </c>
      <c r="F9" s="119" t="s">
        <v>4819</v>
      </c>
      <c r="G9" s="119" t="s">
        <v>4820</v>
      </c>
      <c r="H9" s="119" t="s">
        <v>4819</v>
      </c>
      <c r="I9" s="119" t="s">
        <v>4820</v>
      </c>
    </row>
    <row r="10" spans="1:11" s="118" customFormat="1" ht="15.95" customHeight="1" x14ac:dyDescent="0.15">
      <c r="B10" s="120" t="s">
        <v>4821</v>
      </c>
      <c r="C10" s="120" t="s">
        <v>4795</v>
      </c>
      <c r="D10" s="120" t="s">
        <v>121</v>
      </c>
      <c r="E10" s="120" t="s">
        <v>4822</v>
      </c>
      <c r="F10" s="120" t="s">
        <v>4823</v>
      </c>
      <c r="G10" s="120" t="s">
        <v>4795</v>
      </c>
      <c r="H10" s="120" t="s">
        <v>2842</v>
      </c>
      <c r="I10" s="120" t="s">
        <v>4795</v>
      </c>
    </row>
    <row r="11" spans="1:11" s="118" customFormat="1" ht="15.95" customHeight="1" x14ac:dyDescent="0.15">
      <c r="B11" s="121" t="s">
        <v>4824</v>
      </c>
      <c r="C11" s="121" t="s">
        <v>4795</v>
      </c>
      <c r="D11" s="121" t="s">
        <v>4825</v>
      </c>
      <c r="E11" s="121" t="s">
        <v>4826</v>
      </c>
      <c r="F11" s="121" t="s">
        <v>4827</v>
      </c>
      <c r="G11" s="121" t="s">
        <v>4795</v>
      </c>
      <c r="H11" s="121" t="s">
        <v>2896</v>
      </c>
      <c r="I11" s="121" t="s">
        <v>4795</v>
      </c>
    </row>
    <row r="12" spans="1:11" s="118" customFormat="1" ht="15.95" customHeight="1" x14ac:dyDescent="0.15">
      <c r="B12" s="121" t="s">
        <v>220</v>
      </c>
      <c r="C12" s="121" t="s">
        <v>4795</v>
      </c>
      <c r="D12" s="121" t="s">
        <v>4828</v>
      </c>
      <c r="E12" s="121" t="s">
        <v>4795</v>
      </c>
      <c r="F12" s="121" t="s">
        <v>4829</v>
      </c>
      <c r="G12" s="121" t="s">
        <v>4795</v>
      </c>
      <c r="H12" s="121" t="s">
        <v>3169</v>
      </c>
      <c r="I12" s="121" t="s">
        <v>4795</v>
      </c>
    </row>
    <row r="13" spans="1:11" s="118" customFormat="1" ht="15.95" customHeight="1" x14ac:dyDescent="0.15">
      <c r="B13" s="121" t="s">
        <v>4830</v>
      </c>
      <c r="C13" s="121" t="s">
        <v>4795</v>
      </c>
      <c r="D13" s="121" t="s">
        <v>4831</v>
      </c>
      <c r="E13" s="121" t="s">
        <v>4795</v>
      </c>
      <c r="F13" s="121" t="s">
        <v>4832</v>
      </c>
      <c r="G13" s="121" t="s">
        <v>4833</v>
      </c>
      <c r="H13" s="121" t="s">
        <v>3171</v>
      </c>
      <c r="I13" s="121" t="s">
        <v>4822</v>
      </c>
    </row>
    <row r="14" spans="1:11" s="118" customFormat="1" ht="15.95" customHeight="1" x14ac:dyDescent="0.15">
      <c r="B14" s="122" t="s">
        <v>4834</v>
      </c>
      <c r="C14" s="122" t="s">
        <v>4795</v>
      </c>
      <c r="D14" s="122" t="s">
        <v>4835</v>
      </c>
      <c r="E14" s="122" t="s">
        <v>4822</v>
      </c>
      <c r="F14" s="122" t="s">
        <v>2542</v>
      </c>
      <c r="G14" s="122" t="s">
        <v>4795</v>
      </c>
      <c r="H14" s="123" t="s">
        <v>4836</v>
      </c>
      <c r="I14" s="123" t="s">
        <v>4795</v>
      </c>
    </row>
    <row r="15" spans="1:11" s="118" customFormat="1" ht="15.95" customHeight="1" x14ac:dyDescent="0.15">
      <c r="H15" s="124"/>
      <c r="I15" s="124"/>
    </row>
    <row r="16" spans="1:11" ht="15.95" customHeight="1" x14ac:dyDescent="0.15">
      <c r="A16" s="296" t="s">
        <v>4780</v>
      </c>
      <c r="B16" s="296"/>
      <c r="C16" s="296"/>
      <c r="D16" s="296"/>
      <c r="E16" s="296"/>
      <c r="F16" s="296"/>
      <c r="G16" s="296"/>
      <c r="H16" s="296"/>
      <c r="I16" s="296"/>
      <c r="J16" s="296"/>
      <c r="K16" s="296"/>
    </row>
    <row r="17" spans="1:14" ht="15.95" customHeight="1" x14ac:dyDescent="0.15">
      <c r="A17" s="116"/>
      <c r="B17" s="116"/>
      <c r="C17" s="116"/>
      <c r="D17" s="116"/>
      <c r="E17" s="116"/>
      <c r="F17" s="116"/>
      <c r="G17" s="116"/>
      <c r="H17" s="116"/>
      <c r="I17" s="116"/>
      <c r="J17" s="116"/>
      <c r="K17" s="116"/>
    </row>
    <row r="18" spans="1:14" ht="15.95" customHeight="1" x14ac:dyDescent="0.15">
      <c r="A18" s="296" t="s">
        <v>4781</v>
      </c>
      <c r="B18" s="296"/>
      <c r="C18" s="296"/>
      <c r="D18" s="296"/>
      <c r="E18" s="296"/>
      <c r="F18" s="296"/>
      <c r="G18" s="296"/>
      <c r="H18" s="296"/>
      <c r="I18" s="296"/>
      <c r="J18" s="296"/>
      <c r="K18" s="296"/>
    </row>
    <row r="19" spans="1:14" ht="15.95" customHeight="1" x14ac:dyDescent="0.15"/>
    <row r="20" spans="1:14" ht="15.95" customHeight="1" x14ac:dyDescent="0.15">
      <c r="A20" s="115"/>
      <c r="B20" s="1"/>
      <c r="C20" s="1"/>
      <c r="D20" s="1"/>
      <c r="E20" s="1"/>
      <c r="F20" s="1"/>
      <c r="G20" s="1"/>
      <c r="H20" s="1"/>
      <c r="I20" s="1"/>
      <c r="J20" s="1"/>
      <c r="K20" s="1"/>
    </row>
    <row r="21" spans="1:14" ht="15.95" customHeight="1" x14ac:dyDescent="0.15"/>
    <row r="22" spans="1:14" ht="15.95" customHeight="1" x14ac:dyDescent="0.15">
      <c r="L22" s="57"/>
      <c r="M22" s="57"/>
      <c r="N22" s="57"/>
    </row>
    <row r="23" spans="1:14" ht="15.95" customHeight="1" x14ac:dyDescent="0.15"/>
    <row r="24" spans="1:14" ht="15.95" customHeight="1" x14ac:dyDescent="0.15"/>
    <row r="25" spans="1:14" ht="15.95" customHeight="1" x14ac:dyDescent="0.15"/>
    <row r="26" spans="1:14" ht="15.95" customHeight="1" x14ac:dyDescent="0.15"/>
    <row r="27" spans="1:14" ht="15.95" customHeight="1" x14ac:dyDescent="0.15"/>
    <row r="28" spans="1:14" ht="15.95" customHeight="1" x14ac:dyDescent="0.15"/>
    <row r="29" spans="1:14" ht="15.95" customHeight="1" x14ac:dyDescent="0.15"/>
    <row r="30" spans="1:14" ht="15.95" customHeight="1" x14ac:dyDescent="0.15"/>
    <row r="31" spans="1:14" ht="15.95" customHeight="1" x14ac:dyDescent="0.15"/>
    <row r="32" spans="1:14" ht="15.95" customHeight="1" x14ac:dyDescent="0.15"/>
  </sheetData>
  <sheetProtection formatCells="0"/>
  <mergeCells count="7">
    <mergeCell ref="A1:I1"/>
    <mergeCell ref="A3:C3"/>
    <mergeCell ref="A6:K6"/>
    <mergeCell ref="A16:K16"/>
    <mergeCell ref="A18:K18"/>
    <mergeCell ref="A7:K7"/>
    <mergeCell ref="A8:K8"/>
  </mergeCells>
  <phoneticPr fontId="2"/>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P13"/>
  <sheetViews>
    <sheetView showGridLines="0" view="pageBreakPreview" zoomScaleNormal="78" zoomScaleSheetLayoutView="100" workbookViewId="0">
      <pane xSplit="4" ySplit="12" topLeftCell="E13" activePane="bottomRight" state="frozen"/>
      <selection activeCell="EU48" sqref="EU48"/>
      <selection pane="topRight" activeCell="EU48" sqref="EU48"/>
      <selection pane="bottomLeft" activeCell="EU48" sqref="EU48"/>
      <selection pane="bottomRight" activeCell="E42" sqref="E42"/>
    </sheetView>
  </sheetViews>
  <sheetFormatPr defaultColWidth="9" defaultRowHeight="13.5" x14ac:dyDescent="0.15"/>
  <cols>
    <col min="1" max="1" width="4.625" style="180" bestFit="1" customWidth="1"/>
    <col min="2" max="2" width="8.625" style="207" customWidth="1"/>
    <col min="3" max="3" width="8.625" style="197" customWidth="1"/>
    <col min="4" max="4" width="19.125" style="197" customWidth="1"/>
    <col min="5" max="5" width="17.625" style="197" customWidth="1"/>
    <col min="6" max="12" width="15.625" style="197" customWidth="1"/>
    <col min="13" max="15" width="16.625" style="197" customWidth="1"/>
    <col min="16" max="18" width="15.625" style="197" customWidth="1"/>
    <col min="19" max="30" width="14.625" style="197" customWidth="1"/>
    <col min="31" max="41" width="13.625" style="197" customWidth="1"/>
    <col min="42" max="43" width="15.625" style="197" customWidth="1"/>
    <col min="44" max="16384" width="9" style="197"/>
  </cols>
  <sheetData>
    <row r="1" spans="1:42" s="156" customFormat="1" ht="12" x14ac:dyDescent="0.15">
      <c r="B1" s="157"/>
      <c r="I1" s="158"/>
      <c r="J1" s="158"/>
      <c r="M1" s="158"/>
      <c r="N1" s="158"/>
      <c r="O1" s="158" t="s">
        <v>4907</v>
      </c>
      <c r="T1" s="158"/>
      <c r="AD1" s="158"/>
      <c r="AP1" s="158"/>
    </row>
    <row r="2" spans="1:42" s="156" customFormat="1" ht="12" x14ac:dyDescent="0.15">
      <c r="B2" s="159"/>
    </row>
    <row r="3" spans="1:42" s="160" customFormat="1" ht="17.25" x14ac:dyDescent="0.15">
      <c r="D3" s="299" t="str">
        <f>LEFT(とびら表!K25,6)&amp;"　年金生活者支援給付金支給業務市町村事務取扱交付金協力・連携算定基礎表（集計表）"</f>
        <v>令和７年度 　年金生活者支援給付金支給業務市町村事務取扱交付金協力・連携算定基礎表（集計表）</v>
      </c>
      <c r="E3" s="299"/>
      <c r="F3" s="299"/>
      <c r="G3" s="299"/>
      <c r="H3" s="299"/>
      <c r="I3" s="299"/>
      <c r="J3" s="299"/>
      <c r="K3" s="299"/>
      <c r="L3" s="299"/>
      <c r="M3" s="299"/>
      <c r="N3" s="299"/>
      <c r="O3" s="299"/>
    </row>
    <row r="4" spans="1:42" s="156" customFormat="1" ht="12" x14ac:dyDescent="0.15">
      <c r="B4" s="159"/>
    </row>
    <row r="5" spans="1:42" s="156" customFormat="1" ht="12" customHeight="1" x14ac:dyDescent="0.15">
      <c r="B5" s="159"/>
      <c r="C5" s="161" t="s">
        <v>0</v>
      </c>
    </row>
    <row r="6" spans="1:42" s="156" customFormat="1" ht="12" customHeight="1" x14ac:dyDescent="0.15">
      <c r="B6" s="162"/>
      <c r="C6" s="163"/>
      <c r="D6" s="163"/>
      <c r="E6" s="164" t="s">
        <v>304</v>
      </c>
      <c r="F6" s="300" t="s">
        <v>3749</v>
      </c>
      <c r="G6" s="312"/>
      <c r="H6" s="312"/>
      <c r="I6" s="308" t="s">
        <v>3750</v>
      </c>
      <c r="J6" s="309"/>
      <c r="K6" s="309"/>
      <c r="L6" s="310"/>
      <c r="M6" s="311"/>
      <c r="N6" s="165" t="s">
        <v>3735</v>
      </c>
      <c r="O6" s="166"/>
    </row>
    <row r="7" spans="1:42" s="156" customFormat="1" ht="12" customHeight="1" x14ac:dyDescent="0.15">
      <c r="B7" s="167"/>
      <c r="C7" s="168"/>
      <c r="D7" s="169"/>
      <c r="E7" s="170" t="s">
        <v>3732</v>
      </c>
      <c r="F7" s="315" t="s">
        <v>3734</v>
      </c>
      <c r="G7" s="316"/>
      <c r="H7" s="316"/>
      <c r="I7" s="300" t="s">
        <v>4867</v>
      </c>
      <c r="J7" s="301"/>
      <c r="K7" s="164" t="s">
        <v>4787</v>
      </c>
      <c r="L7" s="164" t="s">
        <v>4789</v>
      </c>
      <c r="M7" s="164" t="s">
        <v>4796</v>
      </c>
      <c r="N7" s="171" t="s">
        <v>3736</v>
      </c>
      <c r="O7" s="172"/>
    </row>
    <row r="8" spans="1:42" s="156" customFormat="1" ht="12" customHeight="1" x14ac:dyDescent="0.15">
      <c r="B8" s="173" t="s">
        <v>2</v>
      </c>
      <c r="C8" s="169" t="s">
        <v>3</v>
      </c>
      <c r="D8" s="169"/>
      <c r="E8" s="170" t="s">
        <v>3743</v>
      </c>
      <c r="F8" s="313" t="s">
        <v>303</v>
      </c>
      <c r="G8" s="314"/>
      <c r="H8" s="314"/>
      <c r="I8" s="302"/>
      <c r="J8" s="303"/>
      <c r="K8" s="170" t="s">
        <v>4929</v>
      </c>
      <c r="L8" s="170" t="s">
        <v>4788</v>
      </c>
      <c r="M8" s="170" t="s">
        <v>4</v>
      </c>
      <c r="N8" s="171" t="s">
        <v>3752</v>
      </c>
      <c r="O8" s="174" t="s">
        <v>1</v>
      </c>
    </row>
    <row r="9" spans="1:42" s="156" customFormat="1" ht="17.45" customHeight="1" x14ac:dyDescent="0.15">
      <c r="B9" s="173"/>
      <c r="C9" s="169"/>
      <c r="D9" s="169" t="s">
        <v>5</v>
      </c>
      <c r="E9" s="170" t="s">
        <v>3733</v>
      </c>
      <c r="F9" s="175" t="s">
        <v>6</v>
      </c>
      <c r="G9" s="176" t="s">
        <v>7</v>
      </c>
      <c r="H9" s="176" t="s">
        <v>8</v>
      </c>
      <c r="I9" s="304" t="s">
        <v>4866</v>
      </c>
      <c r="J9" s="306" t="s">
        <v>4908</v>
      </c>
      <c r="K9" s="170" t="s">
        <v>4928</v>
      </c>
      <c r="L9" s="170"/>
      <c r="M9" s="170" t="s">
        <v>3751</v>
      </c>
      <c r="N9" s="171" t="s">
        <v>3753</v>
      </c>
      <c r="O9" s="172"/>
    </row>
    <row r="10" spans="1:42" s="156" customFormat="1" ht="17.45" customHeight="1" x14ac:dyDescent="0.15">
      <c r="B10" s="173" t="s">
        <v>9</v>
      </c>
      <c r="C10" s="169" t="s">
        <v>10</v>
      </c>
      <c r="D10" s="169"/>
      <c r="E10" s="170" t="s">
        <v>302</v>
      </c>
      <c r="F10" s="175"/>
      <c r="G10" s="176"/>
      <c r="H10" s="176"/>
      <c r="I10" s="305"/>
      <c r="J10" s="307"/>
      <c r="K10" s="177"/>
      <c r="L10" s="177"/>
      <c r="M10" s="178"/>
      <c r="N10" s="179"/>
      <c r="O10" s="172"/>
    </row>
    <row r="11" spans="1:42" s="180" customFormat="1" ht="12" customHeight="1" x14ac:dyDescent="0.15">
      <c r="B11" s="181"/>
      <c r="C11" s="182"/>
      <c r="D11" s="182"/>
      <c r="E11" s="183" t="s">
        <v>11</v>
      </c>
      <c r="F11" s="184" t="s">
        <v>12</v>
      </c>
      <c r="G11" s="185" t="s">
        <v>14</v>
      </c>
      <c r="H11" s="185" t="s">
        <v>15</v>
      </c>
      <c r="I11" s="185" t="s">
        <v>11</v>
      </c>
      <c r="J11" s="185" t="s">
        <v>11</v>
      </c>
      <c r="K11" s="186" t="s">
        <v>11</v>
      </c>
      <c r="L11" s="186" t="s">
        <v>11</v>
      </c>
      <c r="M11" s="185" t="s">
        <v>13</v>
      </c>
      <c r="N11" s="187" t="s">
        <v>16</v>
      </c>
      <c r="O11" s="188"/>
    </row>
    <row r="12" spans="1:42" ht="12" hidden="1" customHeight="1" x14ac:dyDescent="0.15">
      <c r="B12" s="189"/>
      <c r="C12" s="190"/>
      <c r="D12" s="191"/>
      <c r="E12" s="192" t="s">
        <v>17</v>
      </c>
      <c r="F12" s="193" t="s">
        <v>17</v>
      </c>
      <c r="G12" s="193" t="s">
        <v>17</v>
      </c>
      <c r="H12" s="193" t="s">
        <v>17</v>
      </c>
      <c r="I12" s="192" t="s">
        <v>17</v>
      </c>
      <c r="J12" s="194"/>
      <c r="K12" s="194"/>
      <c r="L12" s="194"/>
      <c r="M12" s="192" t="s">
        <v>17</v>
      </c>
      <c r="N12" s="195"/>
      <c r="O12" s="196" t="s">
        <v>17</v>
      </c>
    </row>
    <row r="13" spans="1:42" ht="27" customHeight="1" x14ac:dyDescent="0.15">
      <c r="A13" s="180" t="str">
        <f>B13&amp;C13</f>
        <v>010</v>
      </c>
      <c r="B13" s="198" t="str">
        <f>とびら表!AS52</f>
        <v>01</v>
      </c>
      <c r="C13" s="199">
        <f>とびら表!BK52</f>
        <v>0</v>
      </c>
      <c r="D13" s="200" t="e">
        <f>とびら表!BT52</f>
        <v>#N/A</v>
      </c>
      <c r="E13" s="201">
        <f>'2号表'!DE67</f>
        <v>14973</v>
      </c>
      <c r="F13" s="201">
        <f>'3号表'!DN20</f>
        <v>2300</v>
      </c>
      <c r="G13" s="201">
        <f>'3号表'!DN23</f>
        <v>460</v>
      </c>
      <c r="H13" s="201">
        <f>'3号表'!DN26</f>
        <v>920</v>
      </c>
      <c r="I13" s="202">
        <f>'4号表'!DN21</f>
        <v>70</v>
      </c>
      <c r="J13" s="202">
        <f>'4号表'!DN24</f>
        <v>175</v>
      </c>
      <c r="K13" s="284">
        <f>'4号表'!BL30</f>
        <v>0</v>
      </c>
      <c r="L13" s="203">
        <f>'4号表'!BL45</f>
        <v>0</v>
      </c>
      <c r="M13" s="204">
        <f>'4号表'!BL52</f>
        <v>0</v>
      </c>
      <c r="N13" s="205">
        <f>'5号表'!DE64</f>
        <v>0</v>
      </c>
      <c r="O13" s="206">
        <f>SUM(E13:N13)</f>
        <v>18898</v>
      </c>
    </row>
  </sheetData>
  <sheetProtection formatCells="0"/>
  <mergeCells count="8">
    <mergeCell ref="D3:O3"/>
    <mergeCell ref="I7:J8"/>
    <mergeCell ref="I9:I10"/>
    <mergeCell ref="J9:J10"/>
    <mergeCell ref="I6:M6"/>
    <mergeCell ref="F6:H6"/>
    <mergeCell ref="F8:H8"/>
    <mergeCell ref="F7:H7"/>
  </mergeCells>
  <phoneticPr fontId="2"/>
  <printOptions horizontalCentered="1"/>
  <pageMargins left="0.25" right="0.25" top="0.75" bottom="0.75" header="0.3" footer="0.3"/>
  <pageSetup paperSize="9" scale="65" fitToHeight="0" pageOrder="overThenDown" orientation="landscape" horizontalDpi="300" verticalDpi="300" r:id="rId1"/>
  <headerFooter scaleWithDoc="0" alignWithMargins="0"/>
  <colBreaks count="1" manualBreakCount="1">
    <brk id="30" max="1048575" man="1"/>
  </col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H70"/>
  <sheetViews>
    <sheetView showGridLines="0" view="pageBreakPreview" topLeftCell="A13" zoomScale="70" zoomScaleNormal="65" zoomScaleSheetLayoutView="70" workbookViewId="0">
      <selection activeCell="CG16" sqref="CG16:EG65"/>
    </sheetView>
  </sheetViews>
  <sheetFormatPr defaultColWidth="9" defaultRowHeight="13.5" x14ac:dyDescent="0.15"/>
  <cols>
    <col min="1" max="156" width="1.625" style="1" customWidth="1"/>
    <col min="157" max="16384" width="9" style="1"/>
  </cols>
  <sheetData>
    <row r="1" spans="1:138" ht="13.5" customHeight="1" x14ac:dyDescent="0.15">
      <c r="A1" s="317" t="s">
        <v>313</v>
      </c>
      <c r="B1" s="317"/>
      <c r="C1" s="317"/>
      <c r="D1" s="317"/>
      <c r="E1" s="317"/>
      <c r="F1" s="317"/>
      <c r="G1" s="317"/>
      <c r="H1" s="317"/>
      <c r="I1" s="317"/>
      <c r="J1" s="317"/>
      <c r="K1" s="317"/>
      <c r="L1" s="317"/>
      <c r="M1" s="317"/>
      <c r="N1" s="317"/>
      <c r="O1" s="317"/>
      <c r="P1" s="317"/>
      <c r="Q1" s="317"/>
      <c r="R1" s="317"/>
      <c r="S1" s="317"/>
      <c r="T1" s="317"/>
    </row>
    <row r="2" spans="1:138" ht="13.5" customHeight="1" x14ac:dyDescent="0.15">
      <c r="A2" s="317"/>
      <c r="B2" s="317"/>
      <c r="C2" s="317"/>
      <c r="D2" s="317"/>
      <c r="E2" s="317"/>
      <c r="F2" s="317"/>
      <c r="G2" s="317"/>
      <c r="H2" s="317"/>
      <c r="I2" s="317"/>
      <c r="J2" s="317"/>
      <c r="K2" s="317"/>
      <c r="L2" s="317"/>
      <c r="M2" s="317"/>
      <c r="N2" s="317"/>
      <c r="O2" s="317"/>
      <c r="P2" s="317"/>
      <c r="Q2" s="317"/>
      <c r="R2" s="317"/>
      <c r="S2" s="317"/>
      <c r="T2" s="317"/>
    </row>
    <row r="3" spans="1:138" ht="13.5" customHeight="1" x14ac:dyDescent="0.2">
      <c r="A3" s="62"/>
      <c r="B3" s="62"/>
      <c r="C3" s="62"/>
      <c r="D3" s="62"/>
      <c r="E3" s="62"/>
      <c r="F3" s="62"/>
      <c r="G3" s="62"/>
      <c r="H3" s="62"/>
      <c r="I3" s="62"/>
      <c r="J3" s="62"/>
      <c r="K3" s="62"/>
      <c r="L3" s="62"/>
      <c r="M3" s="62"/>
      <c r="N3" s="62"/>
      <c r="O3" s="62"/>
      <c r="P3" s="62"/>
      <c r="Q3" s="62"/>
      <c r="R3" s="62"/>
      <c r="S3" s="62"/>
      <c r="T3" s="62"/>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I3" s="4"/>
      <c r="CJ3" s="318" t="s">
        <v>19</v>
      </c>
      <c r="CK3" s="319"/>
      <c r="CL3" s="319"/>
      <c r="CM3" s="319"/>
      <c r="CN3" s="319"/>
      <c r="CO3" s="320"/>
      <c r="CP3" s="324" t="s">
        <v>18</v>
      </c>
      <c r="CQ3" s="319"/>
      <c r="CR3" s="319"/>
      <c r="CS3" s="319"/>
      <c r="CT3" s="319"/>
      <c r="CU3" s="319"/>
      <c r="CV3" s="319"/>
      <c r="CW3" s="319"/>
      <c r="CX3" s="319"/>
      <c r="CY3" s="319"/>
      <c r="CZ3" s="319"/>
      <c r="DA3" s="320"/>
      <c r="DB3" s="318" t="s">
        <v>20</v>
      </c>
      <c r="DC3" s="319"/>
      <c r="DD3" s="319"/>
      <c r="DE3" s="319"/>
      <c r="DF3" s="319"/>
      <c r="DG3" s="319"/>
      <c r="DH3" s="319"/>
      <c r="DI3" s="319"/>
      <c r="DJ3" s="320"/>
      <c r="DK3" s="324" t="s">
        <v>21</v>
      </c>
      <c r="DL3" s="319"/>
      <c r="DM3" s="319"/>
      <c r="DN3" s="319"/>
      <c r="DO3" s="319"/>
      <c r="DP3" s="319"/>
      <c r="DQ3" s="319"/>
      <c r="DR3" s="319"/>
      <c r="DS3" s="319"/>
      <c r="DT3" s="319"/>
      <c r="DU3" s="319"/>
      <c r="DV3" s="319"/>
      <c r="DW3" s="319"/>
      <c r="DX3" s="319"/>
      <c r="DY3" s="319"/>
      <c r="DZ3" s="319"/>
      <c r="EA3" s="319"/>
      <c r="EB3" s="319"/>
      <c r="EC3" s="319"/>
      <c r="ED3" s="319"/>
      <c r="EE3" s="319"/>
      <c r="EF3" s="319"/>
      <c r="EG3" s="319"/>
      <c r="EH3" s="320"/>
    </row>
    <row r="4" spans="1:138" ht="13.5" customHeight="1" x14ac:dyDescent="0.15">
      <c r="A4" s="338" t="str">
        <f>LEFT(とびら表!K25,6)&amp;"　年金生活者支援給付金支給業務市町村事務取扱交付金協力・連携算定基礎表"</f>
        <v>令和７年度 　年金生活者支援給付金支給業務市町村事務取扱交付金協力・連携算定基礎表</v>
      </c>
      <c r="B4" s="338"/>
      <c r="C4" s="338"/>
      <c r="D4" s="338"/>
      <c r="E4" s="338"/>
      <c r="F4" s="338"/>
      <c r="G4" s="338"/>
      <c r="H4" s="338"/>
      <c r="I4" s="338"/>
      <c r="J4" s="338"/>
      <c r="K4" s="338"/>
      <c r="L4" s="338"/>
      <c r="M4" s="338"/>
      <c r="N4" s="338"/>
      <c r="O4" s="338"/>
      <c r="P4" s="338"/>
      <c r="Q4" s="338"/>
      <c r="R4" s="338"/>
      <c r="S4" s="338"/>
      <c r="T4" s="338"/>
      <c r="U4" s="338"/>
      <c r="V4" s="338"/>
      <c r="W4" s="338"/>
      <c r="X4" s="338"/>
      <c r="Y4" s="338"/>
      <c r="Z4" s="338"/>
      <c r="AA4" s="338"/>
      <c r="AB4" s="338"/>
      <c r="AC4" s="338"/>
      <c r="AD4" s="338"/>
      <c r="AE4" s="338"/>
      <c r="AF4" s="338"/>
      <c r="AG4" s="338"/>
      <c r="AH4" s="338"/>
      <c r="AI4" s="338"/>
      <c r="AJ4" s="338"/>
      <c r="AK4" s="338"/>
      <c r="AL4" s="338"/>
      <c r="AM4" s="338"/>
      <c r="AN4" s="338"/>
      <c r="AO4" s="338"/>
      <c r="AP4" s="338"/>
      <c r="AQ4" s="338"/>
      <c r="AR4" s="338"/>
      <c r="AS4" s="338"/>
      <c r="AT4" s="338"/>
      <c r="AU4" s="338"/>
      <c r="AV4" s="338"/>
      <c r="AW4" s="338"/>
      <c r="AX4" s="338"/>
      <c r="AY4" s="338"/>
      <c r="AZ4" s="338"/>
      <c r="BA4" s="338"/>
      <c r="BB4" s="338"/>
      <c r="BC4" s="338"/>
      <c r="BD4" s="338"/>
      <c r="BE4" s="338"/>
      <c r="BF4" s="338"/>
      <c r="BG4" s="338"/>
      <c r="BH4" s="338"/>
      <c r="BI4" s="338"/>
      <c r="BJ4" s="338"/>
      <c r="BK4" s="338"/>
      <c r="BL4" s="338"/>
      <c r="BM4" s="338"/>
      <c r="BN4" s="338"/>
      <c r="BO4" s="338"/>
      <c r="BP4" s="338"/>
      <c r="BQ4" s="338"/>
      <c r="BR4" s="338"/>
      <c r="BS4" s="338"/>
      <c r="BT4" s="338"/>
      <c r="BU4" s="338"/>
      <c r="BV4" s="338"/>
      <c r="BW4" s="338"/>
      <c r="BX4" s="338"/>
      <c r="BY4" s="338"/>
      <c r="BZ4" s="338"/>
      <c r="CA4" s="338"/>
      <c r="CB4" s="338"/>
      <c r="CC4" s="338"/>
      <c r="CD4" s="338"/>
      <c r="CE4" s="338"/>
      <c r="CF4" s="338"/>
      <c r="CG4" s="338"/>
      <c r="CH4" s="338"/>
      <c r="CI4" s="339"/>
      <c r="CJ4" s="321"/>
      <c r="CK4" s="322"/>
      <c r="CL4" s="322"/>
      <c r="CM4" s="322"/>
      <c r="CN4" s="322"/>
      <c r="CO4" s="323"/>
      <c r="CP4" s="321"/>
      <c r="CQ4" s="322"/>
      <c r="CR4" s="322"/>
      <c r="CS4" s="322"/>
      <c r="CT4" s="322"/>
      <c r="CU4" s="322"/>
      <c r="CV4" s="322"/>
      <c r="CW4" s="322"/>
      <c r="CX4" s="322"/>
      <c r="CY4" s="322"/>
      <c r="CZ4" s="322"/>
      <c r="DA4" s="323"/>
      <c r="DB4" s="321"/>
      <c r="DC4" s="322"/>
      <c r="DD4" s="322"/>
      <c r="DE4" s="322"/>
      <c r="DF4" s="322"/>
      <c r="DG4" s="322"/>
      <c r="DH4" s="322"/>
      <c r="DI4" s="322"/>
      <c r="DJ4" s="323"/>
      <c r="DK4" s="321"/>
      <c r="DL4" s="322"/>
      <c r="DM4" s="322"/>
      <c r="DN4" s="322"/>
      <c r="DO4" s="322"/>
      <c r="DP4" s="322"/>
      <c r="DQ4" s="322"/>
      <c r="DR4" s="322"/>
      <c r="DS4" s="322"/>
      <c r="DT4" s="322"/>
      <c r="DU4" s="322"/>
      <c r="DV4" s="322"/>
      <c r="DW4" s="322"/>
      <c r="DX4" s="322"/>
      <c r="DY4" s="322"/>
      <c r="DZ4" s="322"/>
      <c r="EA4" s="322"/>
      <c r="EB4" s="322"/>
      <c r="EC4" s="322"/>
      <c r="ED4" s="322"/>
      <c r="EE4" s="322"/>
      <c r="EF4" s="322"/>
      <c r="EG4" s="322"/>
      <c r="EH4" s="323"/>
    </row>
    <row r="5" spans="1:138" ht="13.5" customHeight="1" x14ac:dyDescent="0.15">
      <c r="A5" s="338"/>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338"/>
      <c r="AQ5" s="338"/>
      <c r="AR5" s="338"/>
      <c r="AS5" s="338"/>
      <c r="AT5" s="338"/>
      <c r="AU5" s="338"/>
      <c r="AV5" s="338"/>
      <c r="AW5" s="338"/>
      <c r="AX5" s="338"/>
      <c r="AY5" s="338"/>
      <c r="AZ5" s="338"/>
      <c r="BA5" s="338"/>
      <c r="BB5" s="338"/>
      <c r="BC5" s="338"/>
      <c r="BD5" s="338"/>
      <c r="BE5" s="338"/>
      <c r="BF5" s="338"/>
      <c r="BG5" s="338"/>
      <c r="BH5" s="338"/>
      <c r="BI5" s="338"/>
      <c r="BJ5" s="338"/>
      <c r="BK5" s="338"/>
      <c r="BL5" s="338"/>
      <c r="BM5" s="338"/>
      <c r="BN5" s="338"/>
      <c r="BO5" s="338"/>
      <c r="BP5" s="338"/>
      <c r="BQ5" s="338"/>
      <c r="BR5" s="338"/>
      <c r="BS5" s="338"/>
      <c r="BT5" s="338"/>
      <c r="BU5" s="338"/>
      <c r="BV5" s="338"/>
      <c r="BW5" s="338"/>
      <c r="BX5" s="338"/>
      <c r="BY5" s="338"/>
      <c r="BZ5" s="338"/>
      <c r="CA5" s="338"/>
      <c r="CB5" s="338"/>
      <c r="CC5" s="338"/>
      <c r="CD5" s="338"/>
      <c r="CE5" s="338"/>
      <c r="CF5" s="338"/>
      <c r="CG5" s="338"/>
      <c r="CH5" s="338"/>
      <c r="CI5" s="339"/>
      <c r="CJ5" s="321"/>
      <c r="CK5" s="322"/>
      <c r="CL5" s="322"/>
      <c r="CM5" s="322"/>
      <c r="CN5" s="322"/>
      <c r="CO5" s="323"/>
      <c r="CP5" s="325"/>
      <c r="CQ5" s="326"/>
      <c r="CR5" s="326"/>
      <c r="CS5" s="326"/>
      <c r="CT5" s="326"/>
      <c r="CU5" s="326"/>
      <c r="CV5" s="326"/>
      <c r="CW5" s="326"/>
      <c r="CX5" s="326"/>
      <c r="CY5" s="326"/>
      <c r="CZ5" s="326"/>
      <c r="DA5" s="327"/>
      <c r="DB5" s="321"/>
      <c r="DC5" s="322"/>
      <c r="DD5" s="322"/>
      <c r="DE5" s="322"/>
      <c r="DF5" s="322"/>
      <c r="DG5" s="322"/>
      <c r="DH5" s="322"/>
      <c r="DI5" s="322"/>
      <c r="DJ5" s="323"/>
      <c r="DK5" s="325"/>
      <c r="DL5" s="326"/>
      <c r="DM5" s="326"/>
      <c r="DN5" s="326"/>
      <c r="DO5" s="326"/>
      <c r="DP5" s="326"/>
      <c r="DQ5" s="326"/>
      <c r="DR5" s="326"/>
      <c r="DS5" s="326"/>
      <c r="DT5" s="326"/>
      <c r="DU5" s="326"/>
      <c r="DV5" s="326"/>
      <c r="DW5" s="326"/>
      <c r="DX5" s="326"/>
      <c r="DY5" s="326"/>
      <c r="DZ5" s="326"/>
      <c r="EA5" s="326"/>
      <c r="EB5" s="326"/>
      <c r="EC5" s="326"/>
      <c r="ED5" s="326"/>
      <c r="EE5" s="326"/>
      <c r="EF5" s="326"/>
      <c r="EG5" s="326"/>
      <c r="EH5" s="327"/>
    </row>
    <row r="6" spans="1:138" ht="13.5" customHeight="1" x14ac:dyDescent="0.15">
      <c r="A6" s="338"/>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c r="AB6" s="338"/>
      <c r="AC6" s="338"/>
      <c r="AD6" s="338"/>
      <c r="AE6" s="338"/>
      <c r="AF6" s="338"/>
      <c r="AG6" s="338"/>
      <c r="AH6" s="338"/>
      <c r="AI6" s="338"/>
      <c r="AJ6" s="338"/>
      <c r="AK6" s="338"/>
      <c r="AL6" s="338"/>
      <c r="AM6" s="338"/>
      <c r="AN6" s="338"/>
      <c r="AO6" s="338"/>
      <c r="AP6" s="338"/>
      <c r="AQ6" s="338"/>
      <c r="AR6" s="338"/>
      <c r="AS6" s="338"/>
      <c r="AT6" s="338"/>
      <c r="AU6" s="338"/>
      <c r="AV6" s="338"/>
      <c r="AW6" s="338"/>
      <c r="AX6" s="338"/>
      <c r="AY6" s="338"/>
      <c r="AZ6" s="338"/>
      <c r="BA6" s="338"/>
      <c r="BB6" s="338"/>
      <c r="BC6" s="338"/>
      <c r="BD6" s="338"/>
      <c r="BE6" s="338"/>
      <c r="BF6" s="338"/>
      <c r="BG6" s="338"/>
      <c r="BH6" s="338"/>
      <c r="BI6" s="338"/>
      <c r="BJ6" s="338"/>
      <c r="BK6" s="338"/>
      <c r="BL6" s="338"/>
      <c r="BM6" s="338"/>
      <c r="BN6" s="338"/>
      <c r="BO6" s="338"/>
      <c r="BP6" s="338"/>
      <c r="BQ6" s="338"/>
      <c r="BR6" s="338"/>
      <c r="BS6" s="338"/>
      <c r="BT6" s="338"/>
      <c r="BU6" s="338"/>
      <c r="BV6" s="338"/>
      <c r="BW6" s="338"/>
      <c r="BX6" s="338"/>
      <c r="BY6" s="338"/>
      <c r="BZ6" s="338"/>
      <c r="CA6" s="338"/>
      <c r="CB6" s="338"/>
      <c r="CC6" s="338"/>
      <c r="CD6" s="338"/>
      <c r="CE6" s="338"/>
      <c r="CF6" s="338"/>
      <c r="CG6" s="338"/>
      <c r="CH6" s="338"/>
      <c r="CI6" s="339"/>
      <c r="CJ6" s="328" t="str">
        <f>とびら表!AS52</f>
        <v>01</v>
      </c>
      <c r="CK6" s="329"/>
      <c r="CL6" s="329"/>
      <c r="CM6" s="329"/>
      <c r="CN6" s="329"/>
      <c r="CO6" s="330"/>
      <c r="CP6" s="337" t="str">
        <f>とびら表!AY52</f>
        <v>北海道</v>
      </c>
      <c r="CQ6" s="329"/>
      <c r="CR6" s="329"/>
      <c r="CS6" s="329"/>
      <c r="CT6" s="329"/>
      <c r="CU6" s="329"/>
      <c r="CV6" s="329"/>
      <c r="CW6" s="329"/>
      <c r="CX6" s="329"/>
      <c r="CY6" s="329"/>
      <c r="CZ6" s="329"/>
      <c r="DA6" s="329"/>
      <c r="DB6" s="328">
        <f>とびら表!BK52</f>
        <v>0</v>
      </c>
      <c r="DC6" s="329"/>
      <c r="DD6" s="329"/>
      <c r="DE6" s="329"/>
      <c r="DF6" s="329"/>
      <c r="DG6" s="329"/>
      <c r="DH6" s="329"/>
      <c r="DI6" s="329"/>
      <c r="DJ6" s="330"/>
      <c r="DK6" s="337" t="e">
        <f>とびら表!BT52</f>
        <v>#N/A</v>
      </c>
      <c r="DL6" s="329"/>
      <c r="DM6" s="329"/>
      <c r="DN6" s="329"/>
      <c r="DO6" s="329"/>
      <c r="DP6" s="329"/>
      <c r="DQ6" s="329"/>
      <c r="DR6" s="329"/>
      <c r="DS6" s="329"/>
      <c r="DT6" s="329"/>
      <c r="DU6" s="329"/>
      <c r="DV6" s="329"/>
      <c r="DW6" s="329"/>
      <c r="DX6" s="329"/>
      <c r="DY6" s="329"/>
      <c r="DZ6" s="329"/>
      <c r="EA6" s="329"/>
      <c r="EB6" s="329"/>
      <c r="EC6" s="329"/>
      <c r="ED6" s="329"/>
      <c r="EE6" s="329"/>
      <c r="EF6" s="329"/>
      <c r="EG6" s="329"/>
      <c r="EH6" s="330"/>
    </row>
    <row r="7" spans="1:138" ht="13.5" customHeight="1" x14ac:dyDescent="0.15">
      <c r="A7" s="338"/>
      <c r="B7" s="338"/>
      <c r="C7" s="338"/>
      <c r="D7" s="338"/>
      <c r="E7" s="338"/>
      <c r="F7" s="338"/>
      <c r="G7" s="338"/>
      <c r="H7" s="338"/>
      <c r="I7" s="338"/>
      <c r="J7" s="338"/>
      <c r="K7" s="338"/>
      <c r="L7" s="338"/>
      <c r="M7" s="338"/>
      <c r="N7" s="338"/>
      <c r="O7" s="338"/>
      <c r="P7" s="338"/>
      <c r="Q7" s="338"/>
      <c r="R7" s="338"/>
      <c r="S7" s="338"/>
      <c r="T7" s="338"/>
      <c r="U7" s="338"/>
      <c r="V7" s="338"/>
      <c r="W7" s="338"/>
      <c r="X7" s="338"/>
      <c r="Y7" s="338"/>
      <c r="Z7" s="338"/>
      <c r="AA7" s="338"/>
      <c r="AB7" s="338"/>
      <c r="AC7" s="338"/>
      <c r="AD7" s="338"/>
      <c r="AE7" s="338"/>
      <c r="AF7" s="338"/>
      <c r="AG7" s="338"/>
      <c r="AH7" s="338"/>
      <c r="AI7" s="338"/>
      <c r="AJ7" s="338"/>
      <c r="AK7" s="338"/>
      <c r="AL7" s="338"/>
      <c r="AM7" s="338"/>
      <c r="AN7" s="338"/>
      <c r="AO7" s="338"/>
      <c r="AP7" s="338"/>
      <c r="AQ7" s="338"/>
      <c r="AR7" s="338"/>
      <c r="AS7" s="338"/>
      <c r="AT7" s="338"/>
      <c r="AU7" s="338"/>
      <c r="AV7" s="338"/>
      <c r="AW7" s="338"/>
      <c r="AX7" s="338"/>
      <c r="AY7" s="338"/>
      <c r="AZ7" s="338"/>
      <c r="BA7" s="338"/>
      <c r="BB7" s="338"/>
      <c r="BC7" s="338"/>
      <c r="BD7" s="338"/>
      <c r="BE7" s="338"/>
      <c r="BF7" s="338"/>
      <c r="BG7" s="338"/>
      <c r="BH7" s="338"/>
      <c r="BI7" s="338"/>
      <c r="BJ7" s="338"/>
      <c r="BK7" s="338"/>
      <c r="BL7" s="338"/>
      <c r="BM7" s="338"/>
      <c r="BN7" s="338"/>
      <c r="BO7" s="338"/>
      <c r="BP7" s="338"/>
      <c r="BQ7" s="338"/>
      <c r="BR7" s="338"/>
      <c r="BS7" s="338"/>
      <c r="BT7" s="338"/>
      <c r="BU7" s="338"/>
      <c r="BV7" s="338"/>
      <c r="BW7" s="338"/>
      <c r="BX7" s="338"/>
      <c r="BY7" s="338"/>
      <c r="BZ7" s="338"/>
      <c r="CA7" s="338"/>
      <c r="CB7" s="338"/>
      <c r="CC7" s="338"/>
      <c r="CD7" s="338"/>
      <c r="CE7" s="338"/>
      <c r="CF7" s="338"/>
      <c r="CG7" s="338"/>
      <c r="CH7" s="338"/>
      <c r="CI7" s="339"/>
      <c r="CJ7" s="331"/>
      <c r="CK7" s="332"/>
      <c r="CL7" s="332"/>
      <c r="CM7" s="332"/>
      <c r="CN7" s="332"/>
      <c r="CO7" s="333"/>
      <c r="CP7" s="332"/>
      <c r="CQ7" s="332"/>
      <c r="CR7" s="332"/>
      <c r="CS7" s="332"/>
      <c r="CT7" s="332"/>
      <c r="CU7" s="332"/>
      <c r="CV7" s="332"/>
      <c r="CW7" s="332"/>
      <c r="CX7" s="332"/>
      <c r="CY7" s="332"/>
      <c r="CZ7" s="332"/>
      <c r="DA7" s="332"/>
      <c r="DB7" s="331"/>
      <c r="DC7" s="332"/>
      <c r="DD7" s="332"/>
      <c r="DE7" s="332"/>
      <c r="DF7" s="332"/>
      <c r="DG7" s="332"/>
      <c r="DH7" s="332"/>
      <c r="DI7" s="332"/>
      <c r="DJ7" s="333"/>
      <c r="DK7" s="332"/>
      <c r="DL7" s="332"/>
      <c r="DM7" s="332"/>
      <c r="DN7" s="332"/>
      <c r="DO7" s="332"/>
      <c r="DP7" s="332"/>
      <c r="DQ7" s="332"/>
      <c r="DR7" s="332"/>
      <c r="DS7" s="332"/>
      <c r="DT7" s="332"/>
      <c r="DU7" s="332"/>
      <c r="DV7" s="332"/>
      <c r="DW7" s="332"/>
      <c r="DX7" s="332"/>
      <c r="DY7" s="332"/>
      <c r="DZ7" s="332"/>
      <c r="EA7" s="332"/>
      <c r="EB7" s="332"/>
      <c r="EC7" s="332"/>
      <c r="ED7" s="332"/>
      <c r="EE7" s="332"/>
      <c r="EF7" s="332"/>
      <c r="EG7" s="332"/>
      <c r="EH7" s="333"/>
    </row>
    <row r="8" spans="1:138" ht="13.5" customHeight="1" x14ac:dyDescent="0.15">
      <c r="CJ8" s="334"/>
      <c r="CK8" s="335"/>
      <c r="CL8" s="335"/>
      <c r="CM8" s="335"/>
      <c r="CN8" s="335"/>
      <c r="CO8" s="336"/>
      <c r="CP8" s="332"/>
      <c r="CQ8" s="332"/>
      <c r="CR8" s="332"/>
      <c r="CS8" s="332"/>
      <c r="CT8" s="332"/>
      <c r="CU8" s="332"/>
      <c r="CV8" s="332"/>
      <c r="CW8" s="332"/>
      <c r="CX8" s="332"/>
      <c r="CY8" s="332"/>
      <c r="CZ8" s="332"/>
      <c r="DA8" s="332"/>
      <c r="DB8" s="334"/>
      <c r="DC8" s="335"/>
      <c r="DD8" s="335"/>
      <c r="DE8" s="335"/>
      <c r="DF8" s="335"/>
      <c r="DG8" s="335"/>
      <c r="DH8" s="335"/>
      <c r="DI8" s="335"/>
      <c r="DJ8" s="336"/>
      <c r="DK8" s="332"/>
      <c r="DL8" s="332"/>
      <c r="DM8" s="332"/>
      <c r="DN8" s="332"/>
      <c r="DO8" s="332"/>
      <c r="DP8" s="332"/>
      <c r="DQ8" s="332"/>
      <c r="DR8" s="332"/>
      <c r="DS8" s="332"/>
      <c r="DT8" s="332"/>
      <c r="DU8" s="332"/>
      <c r="DV8" s="332"/>
      <c r="DW8" s="332"/>
      <c r="DX8" s="332"/>
      <c r="DY8" s="332"/>
      <c r="DZ8" s="332"/>
      <c r="EA8" s="332"/>
      <c r="EB8" s="332"/>
      <c r="EC8" s="332"/>
      <c r="ED8" s="332"/>
      <c r="EE8" s="332"/>
      <c r="EF8" s="332"/>
      <c r="EG8" s="332"/>
      <c r="EH8" s="333"/>
    </row>
    <row r="9" spans="1:138" ht="13.5" customHeight="1" x14ac:dyDescent="0.15">
      <c r="A9" s="349" t="s">
        <v>22</v>
      </c>
      <c r="B9" s="349"/>
      <c r="C9" s="349"/>
      <c r="D9" s="349"/>
      <c r="E9" s="349"/>
      <c r="F9" s="349"/>
      <c r="G9" s="349"/>
      <c r="H9" s="349"/>
      <c r="I9" s="349"/>
      <c r="J9" s="349"/>
      <c r="K9" s="349"/>
      <c r="L9" s="349"/>
      <c r="M9" s="349"/>
      <c r="N9" s="349"/>
      <c r="O9" s="349"/>
      <c r="P9" s="349"/>
      <c r="Q9" s="349"/>
      <c r="R9" s="350" t="s">
        <v>23</v>
      </c>
      <c r="S9" s="351"/>
      <c r="T9" s="351"/>
      <c r="U9" s="351"/>
      <c r="V9" s="351"/>
      <c r="W9" s="351"/>
      <c r="X9" s="351"/>
      <c r="Y9" s="351"/>
      <c r="Z9" s="351"/>
      <c r="AA9" s="351"/>
      <c r="AB9" s="351"/>
      <c r="AC9" s="351"/>
      <c r="AD9" s="351"/>
      <c r="AE9" s="351"/>
      <c r="AF9" s="351"/>
      <c r="AG9" s="351"/>
      <c r="AH9" s="351"/>
      <c r="AI9" s="351"/>
      <c r="AJ9" s="351"/>
      <c r="AK9" s="351"/>
      <c r="AL9" s="351"/>
      <c r="AM9" s="351"/>
      <c r="AN9" s="351"/>
      <c r="AO9" s="351"/>
      <c r="AP9" s="351"/>
      <c r="AQ9" s="351"/>
      <c r="AR9" s="351"/>
      <c r="AS9" s="351"/>
      <c r="AT9" s="351"/>
      <c r="AU9" s="351"/>
      <c r="AV9" s="351"/>
      <c r="AW9" s="351"/>
      <c r="AX9" s="351"/>
      <c r="AY9" s="351"/>
      <c r="AZ9" s="351"/>
      <c r="BA9" s="351"/>
      <c r="BB9" s="351"/>
      <c r="BC9" s="351"/>
      <c r="BD9" s="351"/>
      <c r="BE9" s="351"/>
      <c r="BF9" s="351"/>
      <c r="BG9" s="351"/>
      <c r="BH9" s="351"/>
      <c r="BI9" s="351"/>
      <c r="BJ9" s="351"/>
      <c r="BK9" s="351"/>
      <c r="BL9" s="351"/>
      <c r="BM9" s="351"/>
      <c r="BN9" s="351"/>
      <c r="BO9" s="351"/>
      <c r="BP9" s="351"/>
      <c r="BQ9" s="351"/>
      <c r="BR9" s="351"/>
      <c r="BS9" s="351"/>
      <c r="BT9" s="351"/>
      <c r="BU9" s="351"/>
      <c r="BV9" s="351"/>
      <c r="BW9" s="351"/>
      <c r="BX9" s="351"/>
      <c r="BY9" s="351"/>
      <c r="BZ9" s="351"/>
      <c r="CA9" s="351"/>
      <c r="CB9" s="351"/>
      <c r="CC9" s="351"/>
      <c r="CD9" s="351"/>
      <c r="CE9" s="351"/>
      <c r="CF9" s="351"/>
      <c r="CG9" s="351"/>
      <c r="CH9" s="351"/>
      <c r="CI9" s="351"/>
      <c r="CJ9" s="317"/>
      <c r="CK9" s="317"/>
      <c r="CL9" s="317"/>
      <c r="CM9" s="317"/>
      <c r="CN9" s="317"/>
      <c r="CO9" s="317"/>
      <c r="CP9" s="351"/>
      <c r="CQ9" s="351"/>
      <c r="CR9" s="351"/>
      <c r="CS9" s="351"/>
      <c r="CT9" s="351"/>
      <c r="CU9" s="351"/>
      <c r="CV9" s="351"/>
      <c r="CW9" s="351"/>
      <c r="CX9" s="351"/>
      <c r="CY9" s="351"/>
      <c r="CZ9" s="351"/>
      <c r="DA9" s="351"/>
      <c r="DB9" s="317"/>
      <c r="DC9" s="317"/>
      <c r="DD9" s="317"/>
      <c r="DE9" s="317"/>
      <c r="DF9" s="317"/>
      <c r="DG9" s="317"/>
      <c r="DH9" s="317"/>
      <c r="DI9" s="317"/>
      <c r="DJ9" s="317"/>
      <c r="DK9" s="351"/>
      <c r="DL9" s="351"/>
      <c r="DM9" s="351"/>
      <c r="DN9" s="351"/>
      <c r="DO9" s="351"/>
      <c r="DP9" s="351"/>
      <c r="DQ9" s="351"/>
      <c r="DR9" s="351"/>
      <c r="DS9" s="351"/>
      <c r="DT9" s="351"/>
      <c r="DU9" s="351"/>
      <c r="DV9" s="351"/>
      <c r="DW9" s="351"/>
      <c r="DX9" s="351"/>
      <c r="DY9" s="351"/>
      <c r="DZ9" s="351"/>
      <c r="EA9" s="351"/>
      <c r="EB9" s="351"/>
      <c r="EC9" s="351"/>
      <c r="ED9" s="351"/>
      <c r="EE9" s="351"/>
      <c r="EF9" s="351"/>
      <c r="EG9" s="351"/>
      <c r="EH9" s="352"/>
    </row>
    <row r="10" spans="1:138" ht="13.5" customHeight="1" x14ac:dyDescent="0.15">
      <c r="A10" s="349"/>
      <c r="B10" s="349"/>
      <c r="C10" s="349"/>
      <c r="D10" s="349"/>
      <c r="E10" s="349"/>
      <c r="F10" s="349"/>
      <c r="G10" s="349"/>
      <c r="H10" s="349"/>
      <c r="I10" s="349"/>
      <c r="J10" s="349"/>
      <c r="K10" s="349"/>
      <c r="L10" s="349"/>
      <c r="M10" s="349"/>
      <c r="N10" s="349"/>
      <c r="O10" s="349"/>
      <c r="P10" s="349"/>
      <c r="Q10" s="349"/>
      <c r="R10" s="353"/>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c r="AW10" s="317"/>
      <c r="AX10" s="317"/>
      <c r="AY10" s="317"/>
      <c r="AZ10" s="317"/>
      <c r="BA10" s="317"/>
      <c r="BB10" s="317"/>
      <c r="BC10" s="317"/>
      <c r="BD10" s="317"/>
      <c r="BE10" s="317"/>
      <c r="BF10" s="317"/>
      <c r="BG10" s="317"/>
      <c r="BH10" s="317"/>
      <c r="BI10" s="317"/>
      <c r="BJ10" s="317"/>
      <c r="BK10" s="317"/>
      <c r="BL10" s="317"/>
      <c r="BM10" s="317"/>
      <c r="BN10" s="317"/>
      <c r="BO10" s="317"/>
      <c r="BP10" s="317"/>
      <c r="BQ10" s="317"/>
      <c r="BR10" s="317"/>
      <c r="BS10" s="317"/>
      <c r="BT10" s="317"/>
      <c r="BU10" s="317"/>
      <c r="BV10" s="317"/>
      <c r="BW10" s="317"/>
      <c r="BX10" s="317"/>
      <c r="BY10" s="317"/>
      <c r="BZ10" s="317"/>
      <c r="CA10" s="317"/>
      <c r="CB10" s="317"/>
      <c r="CC10" s="317"/>
      <c r="CD10" s="317"/>
      <c r="CE10" s="317"/>
      <c r="CF10" s="317"/>
      <c r="CG10" s="317"/>
      <c r="CH10" s="317"/>
      <c r="CI10" s="317"/>
      <c r="CJ10" s="317"/>
      <c r="CK10" s="317"/>
      <c r="CL10" s="317"/>
      <c r="CM10" s="317"/>
      <c r="CN10" s="317"/>
      <c r="CO10" s="317"/>
      <c r="CP10" s="317"/>
      <c r="CQ10" s="317"/>
      <c r="CR10" s="317"/>
      <c r="CS10" s="317"/>
      <c r="CT10" s="317"/>
      <c r="CU10" s="317"/>
      <c r="CV10" s="317"/>
      <c r="CW10" s="317"/>
      <c r="CX10" s="317"/>
      <c r="CY10" s="317"/>
      <c r="CZ10" s="317"/>
      <c r="DA10" s="317"/>
      <c r="DB10" s="317"/>
      <c r="DC10" s="317"/>
      <c r="DD10" s="317"/>
      <c r="DE10" s="317"/>
      <c r="DF10" s="317"/>
      <c r="DG10" s="317"/>
      <c r="DH10" s="317"/>
      <c r="DI10" s="317"/>
      <c r="DJ10" s="317"/>
      <c r="DK10" s="317"/>
      <c r="DL10" s="317"/>
      <c r="DM10" s="317"/>
      <c r="DN10" s="317"/>
      <c r="DO10" s="317"/>
      <c r="DP10" s="317"/>
      <c r="DQ10" s="317"/>
      <c r="DR10" s="317"/>
      <c r="DS10" s="317"/>
      <c r="DT10" s="317"/>
      <c r="DU10" s="317"/>
      <c r="DV10" s="317"/>
      <c r="DW10" s="317"/>
      <c r="DX10" s="317"/>
      <c r="DY10" s="317"/>
      <c r="DZ10" s="317"/>
      <c r="EA10" s="317"/>
      <c r="EB10" s="317"/>
      <c r="EC10" s="317"/>
      <c r="ED10" s="317"/>
      <c r="EE10" s="317"/>
      <c r="EF10" s="317"/>
      <c r="EG10" s="317"/>
      <c r="EH10" s="354"/>
    </row>
    <row r="11" spans="1:138" ht="13.5" customHeight="1" x14ac:dyDescent="0.15">
      <c r="A11" s="349"/>
      <c r="B11" s="349"/>
      <c r="C11" s="349"/>
      <c r="D11" s="349"/>
      <c r="E11" s="349"/>
      <c r="F11" s="349"/>
      <c r="G11" s="349"/>
      <c r="H11" s="349"/>
      <c r="I11" s="349"/>
      <c r="J11" s="349"/>
      <c r="K11" s="349"/>
      <c r="L11" s="349"/>
      <c r="M11" s="349"/>
      <c r="N11" s="349"/>
      <c r="O11" s="349"/>
      <c r="P11" s="349"/>
      <c r="Q11" s="349"/>
      <c r="R11" s="355"/>
      <c r="S11" s="356"/>
      <c r="T11" s="356"/>
      <c r="U11" s="356"/>
      <c r="V11" s="356"/>
      <c r="W11" s="356"/>
      <c r="X11" s="356"/>
      <c r="Y11" s="356"/>
      <c r="Z11" s="356"/>
      <c r="AA11" s="356"/>
      <c r="AB11" s="356"/>
      <c r="AC11" s="356"/>
      <c r="AD11" s="356"/>
      <c r="AE11" s="356"/>
      <c r="AF11" s="356"/>
      <c r="AG11" s="356"/>
      <c r="AH11" s="356"/>
      <c r="AI11" s="356"/>
      <c r="AJ11" s="356"/>
      <c r="AK11" s="356"/>
      <c r="AL11" s="356"/>
      <c r="AM11" s="356"/>
      <c r="AN11" s="356"/>
      <c r="AO11" s="356"/>
      <c r="AP11" s="356"/>
      <c r="AQ11" s="356"/>
      <c r="AR11" s="356"/>
      <c r="AS11" s="356"/>
      <c r="AT11" s="356"/>
      <c r="AU11" s="356"/>
      <c r="AV11" s="356"/>
      <c r="AW11" s="356"/>
      <c r="AX11" s="356"/>
      <c r="AY11" s="356"/>
      <c r="AZ11" s="356"/>
      <c r="BA11" s="356"/>
      <c r="BB11" s="356"/>
      <c r="BC11" s="356"/>
      <c r="BD11" s="356"/>
      <c r="BE11" s="356"/>
      <c r="BF11" s="356"/>
      <c r="BG11" s="356"/>
      <c r="BH11" s="356"/>
      <c r="BI11" s="356"/>
      <c r="BJ11" s="356"/>
      <c r="BK11" s="356"/>
      <c r="BL11" s="356"/>
      <c r="BM11" s="356"/>
      <c r="BN11" s="356"/>
      <c r="BO11" s="356"/>
      <c r="BP11" s="356"/>
      <c r="BQ11" s="356"/>
      <c r="BR11" s="356"/>
      <c r="BS11" s="356"/>
      <c r="BT11" s="356"/>
      <c r="BU11" s="356"/>
      <c r="BV11" s="356"/>
      <c r="BW11" s="356"/>
      <c r="BX11" s="356"/>
      <c r="BY11" s="356"/>
      <c r="BZ11" s="356"/>
      <c r="CA11" s="356"/>
      <c r="CB11" s="356"/>
      <c r="CC11" s="356"/>
      <c r="CD11" s="356"/>
      <c r="CE11" s="356"/>
      <c r="CF11" s="356"/>
      <c r="CG11" s="356"/>
      <c r="CH11" s="356"/>
      <c r="CI11" s="356"/>
      <c r="CJ11" s="356"/>
      <c r="CK11" s="356"/>
      <c r="CL11" s="356"/>
      <c r="CM11" s="356"/>
      <c r="CN11" s="356"/>
      <c r="CO11" s="356"/>
      <c r="CP11" s="356"/>
      <c r="CQ11" s="356"/>
      <c r="CR11" s="356"/>
      <c r="CS11" s="356"/>
      <c r="CT11" s="356"/>
      <c r="CU11" s="356"/>
      <c r="CV11" s="356"/>
      <c r="CW11" s="356"/>
      <c r="CX11" s="356"/>
      <c r="CY11" s="356"/>
      <c r="CZ11" s="356"/>
      <c r="DA11" s="356"/>
      <c r="DB11" s="356"/>
      <c r="DC11" s="356"/>
      <c r="DD11" s="356"/>
      <c r="DE11" s="356"/>
      <c r="DF11" s="356"/>
      <c r="DG11" s="356"/>
      <c r="DH11" s="356"/>
      <c r="DI11" s="356"/>
      <c r="DJ11" s="356"/>
      <c r="DK11" s="356"/>
      <c r="DL11" s="356"/>
      <c r="DM11" s="356"/>
      <c r="DN11" s="356"/>
      <c r="DO11" s="356"/>
      <c r="DP11" s="356"/>
      <c r="DQ11" s="356"/>
      <c r="DR11" s="356"/>
      <c r="DS11" s="356"/>
      <c r="DT11" s="356"/>
      <c r="DU11" s="356"/>
      <c r="DV11" s="356"/>
      <c r="DW11" s="356"/>
      <c r="DX11" s="356"/>
      <c r="DY11" s="356"/>
      <c r="DZ11" s="356"/>
      <c r="EA11" s="356"/>
      <c r="EB11" s="356"/>
      <c r="EC11" s="356"/>
      <c r="ED11" s="356"/>
      <c r="EE11" s="356"/>
      <c r="EF11" s="356"/>
      <c r="EG11" s="356"/>
      <c r="EH11" s="357"/>
    </row>
    <row r="12" spans="1:138" ht="13.5" customHeight="1" x14ac:dyDescent="0.15">
      <c r="A12" s="324" t="s">
        <v>24</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c r="AH12" s="319"/>
      <c r="AI12" s="319"/>
      <c r="AJ12" s="319"/>
      <c r="AK12" s="319"/>
      <c r="AL12" s="319"/>
      <c r="AM12" s="319"/>
      <c r="AN12" s="319"/>
      <c r="AO12" s="319"/>
      <c r="AP12" s="319"/>
      <c r="AQ12" s="319"/>
      <c r="AR12" s="319"/>
      <c r="AS12" s="319"/>
      <c r="AT12" s="319"/>
      <c r="AU12" s="319"/>
      <c r="AV12" s="319"/>
      <c r="AW12" s="319"/>
      <c r="AX12" s="319"/>
      <c r="AY12" s="319"/>
      <c r="AZ12" s="319"/>
      <c r="BA12" s="319"/>
      <c r="BB12" s="319"/>
      <c r="BC12" s="319"/>
      <c r="BD12" s="319"/>
      <c r="BE12" s="319"/>
      <c r="BF12" s="319"/>
      <c r="BG12" s="319"/>
      <c r="BH12" s="319"/>
      <c r="BI12" s="319"/>
      <c r="BJ12" s="319"/>
      <c r="BK12" s="320"/>
      <c r="BL12" s="324" t="s">
        <v>25</v>
      </c>
      <c r="BM12" s="319"/>
      <c r="BN12" s="319"/>
      <c r="BO12" s="319"/>
      <c r="BP12" s="319"/>
      <c r="BQ12" s="319"/>
      <c r="BR12" s="319"/>
      <c r="BS12" s="319"/>
      <c r="BT12" s="319"/>
      <c r="BU12" s="319"/>
      <c r="BV12" s="319"/>
      <c r="BW12" s="319"/>
      <c r="BX12" s="319"/>
      <c r="BY12" s="319"/>
      <c r="BZ12" s="319"/>
      <c r="CA12" s="319"/>
      <c r="CB12" s="319"/>
      <c r="CC12" s="319"/>
      <c r="CD12" s="319"/>
      <c r="CE12" s="320"/>
      <c r="CF12" s="324" t="s">
        <v>26</v>
      </c>
      <c r="CG12" s="319"/>
      <c r="CH12" s="319"/>
      <c r="CI12" s="319"/>
      <c r="CJ12" s="319"/>
      <c r="CK12" s="319"/>
      <c r="CL12" s="319"/>
      <c r="CM12" s="319"/>
      <c r="CN12" s="319"/>
      <c r="CO12" s="319"/>
      <c r="CP12" s="319"/>
      <c r="CQ12" s="319"/>
      <c r="CR12" s="319"/>
      <c r="CS12" s="319"/>
      <c r="CT12" s="319"/>
      <c r="CU12" s="319"/>
      <c r="CV12" s="319"/>
      <c r="CW12" s="319"/>
      <c r="CX12" s="319"/>
      <c r="CY12" s="319"/>
      <c r="CZ12" s="319"/>
      <c r="DA12" s="319"/>
      <c r="DB12" s="319"/>
      <c r="DC12" s="319"/>
      <c r="DD12" s="319"/>
      <c r="DE12" s="319"/>
      <c r="DF12" s="319"/>
      <c r="DG12" s="319"/>
      <c r="DH12" s="319"/>
      <c r="DI12" s="319"/>
      <c r="DJ12" s="319"/>
      <c r="DK12" s="319"/>
      <c r="DL12" s="319"/>
      <c r="DM12" s="319"/>
      <c r="DN12" s="319"/>
      <c r="DO12" s="319"/>
      <c r="DP12" s="319"/>
      <c r="DQ12" s="319"/>
      <c r="DR12" s="319"/>
      <c r="DS12" s="319"/>
      <c r="DT12" s="319"/>
      <c r="DU12" s="319"/>
      <c r="DV12" s="319"/>
      <c r="DW12" s="319"/>
      <c r="DX12" s="319"/>
      <c r="DY12" s="319"/>
      <c r="DZ12" s="319"/>
      <c r="EA12" s="319"/>
      <c r="EB12" s="319"/>
      <c r="EC12" s="319"/>
      <c r="ED12" s="319"/>
      <c r="EE12" s="319"/>
      <c r="EF12" s="319"/>
      <c r="EG12" s="319"/>
      <c r="EH12" s="320"/>
    </row>
    <row r="13" spans="1:138" ht="13.5" customHeight="1" x14ac:dyDescent="0.15">
      <c r="A13" s="321"/>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c r="AW13" s="322"/>
      <c r="AX13" s="322"/>
      <c r="AY13" s="322"/>
      <c r="AZ13" s="322"/>
      <c r="BA13" s="322"/>
      <c r="BB13" s="322"/>
      <c r="BC13" s="322"/>
      <c r="BD13" s="322"/>
      <c r="BE13" s="322"/>
      <c r="BF13" s="322"/>
      <c r="BG13" s="322"/>
      <c r="BH13" s="322"/>
      <c r="BI13" s="322"/>
      <c r="BJ13" s="322"/>
      <c r="BK13" s="323"/>
      <c r="BL13" s="321"/>
      <c r="BM13" s="322"/>
      <c r="BN13" s="322"/>
      <c r="BO13" s="322"/>
      <c r="BP13" s="322"/>
      <c r="BQ13" s="322"/>
      <c r="BR13" s="322"/>
      <c r="BS13" s="322"/>
      <c r="BT13" s="322"/>
      <c r="BU13" s="322"/>
      <c r="BV13" s="322"/>
      <c r="BW13" s="322"/>
      <c r="BX13" s="322"/>
      <c r="BY13" s="322"/>
      <c r="BZ13" s="322"/>
      <c r="CA13" s="322"/>
      <c r="CB13" s="322"/>
      <c r="CC13" s="322"/>
      <c r="CD13" s="322"/>
      <c r="CE13" s="323"/>
      <c r="CF13" s="321"/>
      <c r="CG13" s="322"/>
      <c r="CH13" s="322"/>
      <c r="CI13" s="322"/>
      <c r="CJ13" s="322"/>
      <c r="CK13" s="322"/>
      <c r="CL13" s="322"/>
      <c r="CM13" s="322"/>
      <c r="CN13" s="322"/>
      <c r="CO13" s="322"/>
      <c r="CP13" s="322"/>
      <c r="CQ13" s="322"/>
      <c r="CR13" s="322"/>
      <c r="CS13" s="322"/>
      <c r="CT13" s="322"/>
      <c r="CU13" s="322"/>
      <c r="CV13" s="322"/>
      <c r="CW13" s="322"/>
      <c r="CX13" s="322"/>
      <c r="CY13" s="322"/>
      <c r="CZ13" s="322"/>
      <c r="DA13" s="322"/>
      <c r="DB13" s="322"/>
      <c r="DC13" s="322"/>
      <c r="DD13" s="322"/>
      <c r="DE13" s="322"/>
      <c r="DF13" s="322"/>
      <c r="DG13" s="322"/>
      <c r="DH13" s="322"/>
      <c r="DI13" s="322"/>
      <c r="DJ13" s="322"/>
      <c r="DK13" s="322"/>
      <c r="DL13" s="322"/>
      <c r="DM13" s="322"/>
      <c r="DN13" s="322"/>
      <c r="DO13" s="322"/>
      <c r="DP13" s="322"/>
      <c r="DQ13" s="322"/>
      <c r="DR13" s="322"/>
      <c r="DS13" s="322"/>
      <c r="DT13" s="322"/>
      <c r="DU13" s="322"/>
      <c r="DV13" s="322"/>
      <c r="DW13" s="322"/>
      <c r="DX13" s="322"/>
      <c r="DY13" s="322"/>
      <c r="DZ13" s="322"/>
      <c r="EA13" s="322"/>
      <c r="EB13" s="322"/>
      <c r="EC13" s="322"/>
      <c r="ED13" s="322"/>
      <c r="EE13" s="322"/>
      <c r="EF13" s="322"/>
      <c r="EG13" s="322"/>
      <c r="EH13" s="323"/>
    </row>
    <row r="14" spans="1:138" ht="13.5" customHeight="1" x14ac:dyDescent="0.15">
      <c r="A14" s="325"/>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c r="AD14" s="326"/>
      <c r="AE14" s="326"/>
      <c r="AF14" s="326"/>
      <c r="AG14" s="326"/>
      <c r="AH14" s="326"/>
      <c r="AI14" s="326"/>
      <c r="AJ14" s="326"/>
      <c r="AK14" s="326"/>
      <c r="AL14" s="326"/>
      <c r="AM14" s="326"/>
      <c r="AN14" s="326"/>
      <c r="AO14" s="326"/>
      <c r="AP14" s="326"/>
      <c r="AQ14" s="326"/>
      <c r="AR14" s="326"/>
      <c r="AS14" s="326"/>
      <c r="AT14" s="326"/>
      <c r="AU14" s="326"/>
      <c r="AV14" s="326"/>
      <c r="AW14" s="326"/>
      <c r="AX14" s="326"/>
      <c r="AY14" s="326"/>
      <c r="AZ14" s="326"/>
      <c r="BA14" s="326"/>
      <c r="BB14" s="326"/>
      <c r="BC14" s="326"/>
      <c r="BD14" s="326"/>
      <c r="BE14" s="326"/>
      <c r="BF14" s="326"/>
      <c r="BG14" s="326"/>
      <c r="BH14" s="326"/>
      <c r="BI14" s="326"/>
      <c r="BJ14" s="326"/>
      <c r="BK14" s="327"/>
      <c r="BL14" s="325"/>
      <c r="BM14" s="326"/>
      <c r="BN14" s="326"/>
      <c r="BO14" s="326"/>
      <c r="BP14" s="326"/>
      <c r="BQ14" s="326"/>
      <c r="BR14" s="326"/>
      <c r="BS14" s="326"/>
      <c r="BT14" s="326"/>
      <c r="BU14" s="326"/>
      <c r="BV14" s="326"/>
      <c r="BW14" s="326"/>
      <c r="BX14" s="326"/>
      <c r="BY14" s="326"/>
      <c r="BZ14" s="326"/>
      <c r="CA14" s="326"/>
      <c r="CB14" s="326"/>
      <c r="CC14" s="326"/>
      <c r="CD14" s="326"/>
      <c r="CE14" s="327"/>
      <c r="CF14" s="325"/>
      <c r="CG14" s="326"/>
      <c r="CH14" s="326"/>
      <c r="CI14" s="326"/>
      <c r="CJ14" s="326"/>
      <c r="CK14" s="326"/>
      <c r="CL14" s="326"/>
      <c r="CM14" s="326"/>
      <c r="CN14" s="326"/>
      <c r="CO14" s="326"/>
      <c r="CP14" s="326"/>
      <c r="CQ14" s="326"/>
      <c r="CR14" s="326"/>
      <c r="CS14" s="326"/>
      <c r="CT14" s="326"/>
      <c r="CU14" s="326"/>
      <c r="CV14" s="326"/>
      <c r="CW14" s="326"/>
      <c r="CX14" s="326"/>
      <c r="CY14" s="326"/>
      <c r="CZ14" s="326"/>
      <c r="DA14" s="326"/>
      <c r="DB14" s="326"/>
      <c r="DC14" s="326"/>
      <c r="DD14" s="326"/>
      <c r="DE14" s="326"/>
      <c r="DF14" s="326"/>
      <c r="DG14" s="326"/>
      <c r="DH14" s="326"/>
      <c r="DI14" s="326"/>
      <c r="DJ14" s="326"/>
      <c r="DK14" s="326"/>
      <c r="DL14" s="326"/>
      <c r="DM14" s="326"/>
      <c r="DN14" s="326"/>
      <c r="DO14" s="326"/>
      <c r="DP14" s="326"/>
      <c r="DQ14" s="326"/>
      <c r="DR14" s="326"/>
      <c r="DS14" s="326"/>
      <c r="DT14" s="326"/>
      <c r="DU14" s="326"/>
      <c r="DV14" s="326"/>
      <c r="DW14" s="326"/>
      <c r="DX14" s="326"/>
      <c r="DY14" s="326"/>
      <c r="DZ14" s="326"/>
      <c r="EA14" s="326"/>
      <c r="EB14" s="326"/>
      <c r="EC14" s="326"/>
      <c r="ED14" s="326"/>
      <c r="EE14" s="326"/>
      <c r="EF14" s="326"/>
      <c r="EG14" s="326"/>
      <c r="EH14" s="327"/>
    </row>
    <row r="15" spans="1:138" ht="13.5" customHeight="1" x14ac:dyDescent="0.15">
      <c r="A15" s="148"/>
      <c r="B15" s="149"/>
      <c r="C15" s="351" t="s">
        <v>27</v>
      </c>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c r="AD15" s="351"/>
      <c r="AE15" s="351"/>
      <c r="AF15" s="351"/>
      <c r="AG15" s="351"/>
      <c r="AH15" s="351"/>
      <c r="AI15" s="351"/>
      <c r="AJ15" s="351"/>
      <c r="AK15" s="351"/>
      <c r="AL15" s="351"/>
      <c r="AM15" s="351"/>
      <c r="AN15" s="351"/>
      <c r="AO15" s="351"/>
      <c r="AP15" s="351"/>
      <c r="AQ15" s="351"/>
      <c r="AR15" s="351"/>
      <c r="AS15" s="351"/>
      <c r="AT15" s="351"/>
      <c r="AU15" s="351"/>
      <c r="AV15" s="351"/>
      <c r="AW15" s="351"/>
      <c r="AX15" s="351"/>
      <c r="AY15" s="351"/>
      <c r="AZ15" s="351"/>
      <c r="BA15" s="351"/>
      <c r="BB15" s="351"/>
      <c r="BC15" s="351"/>
      <c r="BD15" s="351"/>
      <c r="BE15" s="351"/>
      <c r="BF15" s="351"/>
      <c r="BG15" s="351"/>
      <c r="BH15" s="351"/>
      <c r="BI15" s="351"/>
      <c r="BJ15" s="351"/>
      <c r="BK15" s="6"/>
      <c r="BL15" s="208"/>
      <c r="BM15" s="208"/>
      <c r="BN15" s="208"/>
      <c r="BO15" s="208"/>
      <c r="BP15" s="208"/>
      <c r="BQ15" s="208"/>
      <c r="BR15" s="208"/>
      <c r="BS15" s="208"/>
      <c r="BT15" s="208"/>
      <c r="BU15" s="208"/>
      <c r="BV15" s="208"/>
      <c r="BW15" s="208"/>
      <c r="BX15" s="208"/>
      <c r="BY15" s="208"/>
      <c r="BZ15" s="208"/>
      <c r="CA15" s="208"/>
      <c r="CB15" s="208"/>
      <c r="CC15" s="208"/>
      <c r="CD15" s="208"/>
      <c r="CE15" s="6"/>
      <c r="CF15" s="7"/>
      <c r="CG15" s="62"/>
      <c r="CH15" s="62"/>
      <c r="CI15" s="62"/>
      <c r="CJ15" s="62"/>
      <c r="CK15" s="62"/>
      <c r="CL15" s="62"/>
      <c r="CM15" s="62"/>
      <c r="CN15" s="62"/>
      <c r="CO15" s="62"/>
      <c r="CP15" s="62"/>
      <c r="CQ15" s="62"/>
      <c r="CR15" s="62"/>
      <c r="CS15" s="151"/>
      <c r="CT15" s="151"/>
      <c r="CU15" s="151"/>
      <c r="CV15" s="151"/>
      <c r="CW15" s="151"/>
      <c r="CX15" s="151"/>
      <c r="CY15" s="151"/>
      <c r="CZ15" s="151"/>
      <c r="DA15" s="151"/>
      <c r="DB15" s="151"/>
      <c r="DC15" s="62"/>
      <c r="DD15" s="62"/>
      <c r="DE15" s="62"/>
      <c r="DF15" s="62"/>
      <c r="DG15" s="62"/>
      <c r="DH15" s="62"/>
      <c r="DI15" s="62"/>
      <c r="DJ15" s="62"/>
      <c r="DK15" s="62"/>
      <c r="DL15" s="62"/>
      <c r="DM15" s="62"/>
      <c r="DN15" s="62"/>
      <c r="DO15" s="62"/>
      <c r="DP15" s="62"/>
      <c r="DQ15" s="62"/>
      <c r="DR15" s="62"/>
      <c r="DS15" s="62"/>
      <c r="DT15" s="62"/>
      <c r="DU15" s="62"/>
      <c r="DV15" s="62"/>
      <c r="DW15" s="62"/>
      <c r="DX15" s="62"/>
      <c r="DY15" s="62"/>
      <c r="DZ15" s="62"/>
      <c r="EA15" s="62"/>
      <c r="EB15" s="62"/>
      <c r="EC15" s="62"/>
      <c r="ED15" s="62"/>
      <c r="EE15" s="62"/>
      <c r="EF15" s="62"/>
      <c r="EG15" s="62"/>
      <c r="EH15" s="8"/>
    </row>
    <row r="16" spans="1:138" ht="13.5" customHeight="1" x14ac:dyDescent="0.15">
      <c r="A16" s="150"/>
      <c r="B16" s="151"/>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7"/>
      <c r="AU16" s="317"/>
      <c r="AV16" s="317"/>
      <c r="AW16" s="317"/>
      <c r="AX16" s="317"/>
      <c r="AY16" s="317"/>
      <c r="AZ16" s="317"/>
      <c r="BA16" s="317"/>
      <c r="BB16" s="317"/>
      <c r="BC16" s="317"/>
      <c r="BD16" s="317"/>
      <c r="BE16" s="317"/>
      <c r="BF16" s="317"/>
      <c r="BG16" s="317"/>
      <c r="BH16" s="317"/>
      <c r="BI16" s="317"/>
      <c r="BJ16" s="317"/>
      <c r="BK16" s="8"/>
      <c r="BL16" s="361">
        <v>14973</v>
      </c>
      <c r="BM16" s="361"/>
      <c r="BN16" s="361"/>
      <c r="BO16" s="361"/>
      <c r="BP16" s="361"/>
      <c r="BQ16" s="361"/>
      <c r="BR16" s="361"/>
      <c r="BS16" s="361"/>
      <c r="BT16" s="361"/>
      <c r="BU16" s="361"/>
      <c r="BV16" s="361"/>
      <c r="BW16" s="361"/>
      <c r="BX16" s="361"/>
      <c r="BY16" s="361"/>
      <c r="BZ16" s="361"/>
      <c r="CA16" s="361"/>
      <c r="CB16" s="361"/>
      <c r="CC16" s="361"/>
      <c r="CD16" s="361"/>
      <c r="CE16" s="362"/>
      <c r="CF16" s="7"/>
      <c r="CG16" s="358" t="s">
        <v>4921</v>
      </c>
      <c r="CH16" s="359"/>
      <c r="CI16" s="359"/>
      <c r="CJ16" s="359"/>
      <c r="CK16" s="359"/>
      <c r="CL16" s="359"/>
      <c r="CM16" s="359"/>
      <c r="CN16" s="359"/>
      <c r="CO16" s="359"/>
      <c r="CP16" s="359"/>
      <c r="CQ16" s="359"/>
      <c r="CR16" s="359"/>
      <c r="CS16" s="359"/>
      <c r="CT16" s="359"/>
      <c r="CU16" s="359"/>
      <c r="CV16" s="359"/>
      <c r="CW16" s="359"/>
      <c r="CX16" s="359"/>
      <c r="CY16" s="359"/>
      <c r="CZ16" s="359"/>
      <c r="DA16" s="359"/>
      <c r="DB16" s="359"/>
      <c r="DC16" s="359"/>
      <c r="DD16" s="359"/>
      <c r="DE16" s="359"/>
      <c r="DF16" s="359"/>
      <c r="DG16" s="359"/>
      <c r="DH16" s="359"/>
      <c r="DI16" s="359"/>
      <c r="DJ16" s="359"/>
      <c r="DK16" s="359"/>
      <c r="DL16" s="359"/>
      <c r="DM16" s="359"/>
      <c r="DN16" s="359"/>
      <c r="DO16" s="359"/>
      <c r="DP16" s="359"/>
      <c r="DQ16" s="359"/>
      <c r="DR16" s="359"/>
      <c r="DS16" s="359"/>
      <c r="DT16" s="359"/>
      <c r="DU16" s="359"/>
      <c r="DV16" s="359"/>
      <c r="DW16" s="359"/>
      <c r="DX16" s="359"/>
      <c r="DY16" s="359"/>
      <c r="DZ16" s="359"/>
      <c r="EA16" s="359"/>
      <c r="EB16" s="359"/>
      <c r="EC16" s="359"/>
      <c r="ED16" s="359"/>
      <c r="EE16" s="359"/>
      <c r="EF16" s="359"/>
      <c r="EG16" s="359"/>
      <c r="EH16" s="8"/>
    </row>
    <row r="17" spans="1:138" ht="13.5" customHeight="1" x14ac:dyDescent="0.15">
      <c r="A17" s="150"/>
      <c r="B17" s="151"/>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7"/>
      <c r="AX17" s="317"/>
      <c r="AY17" s="317"/>
      <c r="AZ17" s="317"/>
      <c r="BA17" s="317"/>
      <c r="BB17" s="317"/>
      <c r="BC17" s="317"/>
      <c r="BD17" s="317"/>
      <c r="BE17" s="317"/>
      <c r="BF17" s="317"/>
      <c r="BG17" s="317"/>
      <c r="BH17" s="317"/>
      <c r="BI17" s="317"/>
      <c r="BJ17" s="317"/>
      <c r="BK17" s="8"/>
      <c r="BL17" s="361"/>
      <c r="BM17" s="361"/>
      <c r="BN17" s="361"/>
      <c r="BO17" s="361"/>
      <c r="BP17" s="361"/>
      <c r="BQ17" s="361"/>
      <c r="BR17" s="361"/>
      <c r="BS17" s="361"/>
      <c r="BT17" s="361"/>
      <c r="BU17" s="361"/>
      <c r="BV17" s="361"/>
      <c r="BW17" s="361"/>
      <c r="BX17" s="361"/>
      <c r="BY17" s="361"/>
      <c r="BZ17" s="361"/>
      <c r="CA17" s="361"/>
      <c r="CB17" s="361"/>
      <c r="CC17" s="361"/>
      <c r="CD17" s="361"/>
      <c r="CE17" s="362"/>
      <c r="CF17" s="7"/>
      <c r="CG17" s="359"/>
      <c r="CH17" s="359"/>
      <c r="CI17" s="359"/>
      <c r="CJ17" s="359"/>
      <c r="CK17" s="359"/>
      <c r="CL17" s="359"/>
      <c r="CM17" s="359"/>
      <c r="CN17" s="359"/>
      <c r="CO17" s="359"/>
      <c r="CP17" s="359"/>
      <c r="CQ17" s="359"/>
      <c r="CR17" s="359"/>
      <c r="CS17" s="359"/>
      <c r="CT17" s="359"/>
      <c r="CU17" s="359"/>
      <c r="CV17" s="359"/>
      <c r="CW17" s="359"/>
      <c r="CX17" s="359"/>
      <c r="CY17" s="359"/>
      <c r="CZ17" s="359"/>
      <c r="DA17" s="359"/>
      <c r="DB17" s="359"/>
      <c r="DC17" s="359"/>
      <c r="DD17" s="359"/>
      <c r="DE17" s="359"/>
      <c r="DF17" s="359"/>
      <c r="DG17" s="359"/>
      <c r="DH17" s="359"/>
      <c r="DI17" s="359"/>
      <c r="DJ17" s="359"/>
      <c r="DK17" s="359"/>
      <c r="DL17" s="359"/>
      <c r="DM17" s="359"/>
      <c r="DN17" s="359"/>
      <c r="DO17" s="359"/>
      <c r="DP17" s="359"/>
      <c r="DQ17" s="359"/>
      <c r="DR17" s="359"/>
      <c r="DS17" s="359"/>
      <c r="DT17" s="359"/>
      <c r="DU17" s="359"/>
      <c r="DV17" s="359"/>
      <c r="DW17" s="359"/>
      <c r="DX17" s="359"/>
      <c r="DY17" s="359"/>
      <c r="DZ17" s="359"/>
      <c r="EA17" s="359"/>
      <c r="EB17" s="359"/>
      <c r="EC17" s="359"/>
      <c r="ED17" s="359"/>
      <c r="EE17" s="359"/>
      <c r="EF17" s="359"/>
      <c r="EG17" s="359"/>
      <c r="EH17" s="8"/>
    </row>
    <row r="18" spans="1:138" ht="13.5" customHeight="1" x14ac:dyDescent="0.15">
      <c r="A18" s="150"/>
      <c r="B18" s="151"/>
      <c r="C18" s="151"/>
      <c r="D18" s="151"/>
      <c r="E18" s="360" t="s">
        <v>4909</v>
      </c>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c r="AD18" s="360"/>
      <c r="AE18" s="360"/>
      <c r="AF18" s="360"/>
      <c r="AG18" s="360"/>
      <c r="AH18" s="360"/>
      <c r="AI18" s="360"/>
      <c r="AJ18" s="360"/>
      <c r="AK18" s="360"/>
      <c r="AL18" s="360"/>
      <c r="AM18" s="360"/>
      <c r="AN18" s="360"/>
      <c r="AO18" s="360"/>
      <c r="AP18" s="62"/>
      <c r="AQ18" s="62"/>
      <c r="AR18" s="62"/>
      <c r="AS18" s="62"/>
      <c r="AT18" s="62"/>
      <c r="AU18" s="62"/>
      <c r="AV18" s="62"/>
      <c r="AW18" s="62"/>
      <c r="AX18" s="62"/>
      <c r="AY18" s="62"/>
      <c r="AZ18" s="62"/>
      <c r="BA18" s="62"/>
      <c r="BB18" s="62"/>
      <c r="BC18" s="62"/>
      <c r="BD18" s="62"/>
      <c r="BE18" s="62"/>
      <c r="BF18" s="62"/>
      <c r="BG18" s="62"/>
      <c r="BH18" s="62"/>
      <c r="BI18" s="62"/>
      <c r="BJ18" s="62"/>
      <c r="BK18" s="8"/>
      <c r="CF18" s="7"/>
      <c r="CG18" s="359"/>
      <c r="CH18" s="359"/>
      <c r="CI18" s="359"/>
      <c r="CJ18" s="359"/>
      <c r="CK18" s="359"/>
      <c r="CL18" s="359"/>
      <c r="CM18" s="359"/>
      <c r="CN18" s="359"/>
      <c r="CO18" s="359"/>
      <c r="CP18" s="359"/>
      <c r="CQ18" s="359"/>
      <c r="CR18" s="359"/>
      <c r="CS18" s="359"/>
      <c r="CT18" s="359"/>
      <c r="CU18" s="359"/>
      <c r="CV18" s="359"/>
      <c r="CW18" s="359"/>
      <c r="CX18" s="359"/>
      <c r="CY18" s="359"/>
      <c r="CZ18" s="359"/>
      <c r="DA18" s="359"/>
      <c r="DB18" s="359"/>
      <c r="DC18" s="359"/>
      <c r="DD18" s="359"/>
      <c r="DE18" s="359"/>
      <c r="DF18" s="359"/>
      <c r="DG18" s="359"/>
      <c r="DH18" s="359"/>
      <c r="DI18" s="359"/>
      <c r="DJ18" s="359"/>
      <c r="DK18" s="359"/>
      <c r="DL18" s="359"/>
      <c r="DM18" s="359"/>
      <c r="DN18" s="359"/>
      <c r="DO18" s="359"/>
      <c r="DP18" s="359"/>
      <c r="DQ18" s="359"/>
      <c r="DR18" s="359"/>
      <c r="DS18" s="359"/>
      <c r="DT18" s="359"/>
      <c r="DU18" s="359"/>
      <c r="DV18" s="359"/>
      <c r="DW18" s="359"/>
      <c r="DX18" s="359"/>
      <c r="DY18" s="359"/>
      <c r="DZ18" s="359"/>
      <c r="EA18" s="359"/>
      <c r="EB18" s="359"/>
      <c r="EC18" s="359"/>
      <c r="ED18" s="359"/>
      <c r="EE18" s="359"/>
      <c r="EF18" s="359"/>
      <c r="EG18" s="359"/>
      <c r="EH18" s="8"/>
    </row>
    <row r="19" spans="1:138" ht="13.5" customHeight="1" x14ac:dyDescent="0.15">
      <c r="A19" s="150"/>
      <c r="B19" s="151"/>
      <c r="C19" s="151"/>
      <c r="D19" s="151"/>
      <c r="E19" s="360"/>
      <c r="F19" s="360"/>
      <c r="G19" s="360"/>
      <c r="H19" s="360"/>
      <c r="I19" s="360"/>
      <c r="J19" s="360"/>
      <c r="K19" s="360"/>
      <c r="L19" s="360"/>
      <c r="M19" s="360"/>
      <c r="N19" s="360"/>
      <c r="O19" s="360"/>
      <c r="P19" s="360"/>
      <c r="Q19" s="360"/>
      <c r="R19" s="360"/>
      <c r="S19" s="360"/>
      <c r="T19" s="360"/>
      <c r="U19" s="360"/>
      <c r="V19" s="360"/>
      <c r="W19" s="360"/>
      <c r="X19" s="360"/>
      <c r="Y19" s="360"/>
      <c r="Z19" s="360"/>
      <c r="AA19" s="360"/>
      <c r="AB19" s="360"/>
      <c r="AC19" s="360"/>
      <c r="AD19" s="360"/>
      <c r="AE19" s="360"/>
      <c r="AF19" s="360"/>
      <c r="AG19" s="360"/>
      <c r="AH19" s="360"/>
      <c r="AI19" s="360"/>
      <c r="AJ19" s="360"/>
      <c r="AK19" s="360"/>
      <c r="AL19" s="360"/>
      <c r="AM19" s="360"/>
      <c r="AN19" s="360"/>
      <c r="AO19" s="360"/>
      <c r="AP19" s="62"/>
      <c r="AQ19" s="62"/>
      <c r="AR19" s="62"/>
      <c r="AS19" s="62"/>
      <c r="AT19" s="62"/>
      <c r="AU19" s="62"/>
      <c r="AV19" s="62"/>
      <c r="AW19" s="62"/>
      <c r="AX19" s="62"/>
      <c r="AY19" s="62"/>
      <c r="AZ19" s="62"/>
      <c r="BA19" s="62"/>
      <c r="BB19" s="62"/>
      <c r="BC19" s="62"/>
      <c r="BD19" s="62"/>
      <c r="BE19" s="62"/>
      <c r="BF19" s="62"/>
      <c r="BG19" s="62"/>
      <c r="BH19" s="62"/>
      <c r="BI19" s="62"/>
      <c r="BJ19" s="62"/>
      <c r="BK19" s="8"/>
      <c r="CF19" s="7"/>
      <c r="CG19" s="359"/>
      <c r="CH19" s="359"/>
      <c r="CI19" s="359"/>
      <c r="CJ19" s="359"/>
      <c r="CK19" s="359"/>
      <c r="CL19" s="359"/>
      <c r="CM19" s="359"/>
      <c r="CN19" s="359"/>
      <c r="CO19" s="359"/>
      <c r="CP19" s="359"/>
      <c r="CQ19" s="359"/>
      <c r="CR19" s="359"/>
      <c r="CS19" s="359"/>
      <c r="CT19" s="359"/>
      <c r="CU19" s="359"/>
      <c r="CV19" s="359"/>
      <c r="CW19" s="359"/>
      <c r="CX19" s="359"/>
      <c r="CY19" s="359"/>
      <c r="CZ19" s="359"/>
      <c r="DA19" s="359"/>
      <c r="DB19" s="359"/>
      <c r="DC19" s="359"/>
      <c r="DD19" s="359"/>
      <c r="DE19" s="359"/>
      <c r="DF19" s="359"/>
      <c r="DG19" s="359"/>
      <c r="DH19" s="359"/>
      <c r="DI19" s="359"/>
      <c r="DJ19" s="359"/>
      <c r="DK19" s="359"/>
      <c r="DL19" s="359"/>
      <c r="DM19" s="359"/>
      <c r="DN19" s="359"/>
      <c r="DO19" s="359"/>
      <c r="DP19" s="359"/>
      <c r="DQ19" s="359"/>
      <c r="DR19" s="359"/>
      <c r="DS19" s="359"/>
      <c r="DT19" s="359"/>
      <c r="DU19" s="359"/>
      <c r="DV19" s="359"/>
      <c r="DW19" s="359"/>
      <c r="DX19" s="359"/>
      <c r="DY19" s="359"/>
      <c r="DZ19" s="359"/>
      <c r="EA19" s="359"/>
      <c r="EB19" s="359"/>
      <c r="EC19" s="359"/>
      <c r="ED19" s="359"/>
      <c r="EE19" s="359"/>
      <c r="EF19" s="359"/>
      <c r="EG19" s="359"/>
      <c r="EH19" s="8"/>
    </row>
    <row r="20" spans="1:138" ht="13.5" customHeight="1" x14ac:dyDescent="0.15">
      <c r="A20" s="150"/>
      <c r="B20" s="151"/>
      <c r="C20" s="151"/>
      <c r="D20" s="151"/>
      <c r="E20" s="62"/>
      <c r="F20" s="363"/>
      <c r="G20" s="363"/>
      <c r="H20" s="363"/>
      <c r="I20" s="363"/>
      <c r="J20" s="363"/>
      <c r="K20" s="363"/>
      <c r="L20" s="363"/>
      <c r="M20" s="363"/>
      <c r="N20" s="363"/>
      <c r="O20" s="363"/>
      <c r="P20" s="363"/>
      <c r="Q20" s="363"/>
      <c r="R20" s="363"/>
      <c r="S20" s="363"/>
      <c r="T20" s="363"/>
      <c r="U20" s="363"/>
      <c r="V20" s="363"/>
      <c r="W20" s="363"/>
      <c r="X20" s="363"/>
      <c r="Y20" s="363"/>
      <c r="Z20" s="363"/>
      <c r="AA20" s="363"/>
      <c r="AB20" s="363"/>
      <c r="AC20" s="363"/>
      <c r="AD20" s="363"/>
      <c r="AE20" s="363"/>
      <c r="AF20" s="363"/>
      <c r="AG20" s="363"/>
      <c r="AH20" s="363"/>
      <c r="AI20" s="363"/>
      <c r="AJ20" s="363"/>
      <c r="AK20" s="363"/>
      <c r="AL20" s="363"/>
      <c r="AM20" s="363"/>
      <c r="AN20" s="363"/>
      <c r="AO20" s="363"/>
      <c r="AP20" s="363"/>
      <c r="AQ20" s="363"/>
      <c r="AR20" s="363"/>
      <c r="AS20" s="363"/>
      <c r="AT20" s="363"/>
      <c r="AU20" s="363"/>
      <c r="AV20" s="363"/>
      <c r="AW20" s="363"/>
      <c r="AX20" s="363"/>
      <c r="AY20" s="363"/>
      <c r="AZ20" s="363"/>
      <c r="BA20" s="363"/>
      <c r="BB20" s="363"/>
      <c r="BC20" s="363"/>
      <c r="BD20" s="363"/>
      <c r="BE20" s="363"/>
      <c r="BF20" s="363"/>
      <c r="BG20" s="363"/>
      <c r="BH20" s="363"/>
      <c r="BI20" s="363"/>
      <c r="BJ20" s="363"/>
      <c r="BK20" s="8"/>
      <c r="CE20" s="4"/>
      <c r="CF20" s="7"/>
      <c r="CG20" s="359"/>
      <c r="CH20" s="359"/>
      <c r="CI20" s="359"/>
      <c r="CJ20" s="359"/>
      <c r="CK20" s="359"/>
      <c r="CL20" s="359"/>
      <c r="CM20" s="359"/>
      <c r="CN20" s="359"/>
      <c r="CO20" s="359"/>
      <c r="CP20" s="359"/>
      <c r="CQ20" s="359"/>
      <c r="CR20" s="359"/>
      <c r="CS20" s="359"/>
      <c r="CT20" s="359"/>
      <c r="CU20" s="359"/>
      <c r="CV20" s="359"/>
      <c r="CW20" s="359"/>
      <c r="CX20" s="359"/>
      <c r="CY20" s="359"/>
      <c r="CZ20" s="359"/>
      <c r="DA20" s="359"/>
      <c r="DB20" s="359"/>
      <c r="DC20" s="359"/>
      <c r="DD20" s="359"/>
      <c r="DE20" s="359"/>
      <c r="DF20" s="359"/>
      <c r="DG20" s="359"/>
      <c r="DH20" s="359"/>
      <c r="DI20" s="359"/>
      <c r="DJ20" s="359"/>
      <c r="DK20" s="359"/>
      <c r="DL20" s="359"/>
      <c r="DM20" s="359"/>
      <c r="DN20" s="359"/>
      <c r="DO20" s="359"/>
      <c r="DP20" s="359"/>
      <c r="DQ20" s="359"/>
      <c r="DR20" s="359"/>
      <c r="DS20" s="359"/>
      <c r="DT20" s="359"/>
      <c r="DU20" s="359"/>
      <c r="DV20" s="359"/>
      <c r="DW20" s="359"/>
      <c r="DX20" s="359"/>
      <c r="DY20" s="359"/>
      <c r="DZ20" s="359"/>
      <c r="EA20" s="359"/>
      <c r="EB20" s="359"/>
      <c r="EC20" s="359"/>
      <c r="ED20" s="359"/>
      <c r="EE20" s="359"/>
      <c r="EF20" s="359"/>
      <c r="EG20" s="359"/>
      <c r="EH20" s="8"/>
    </row>
    <row r="21" spans="1:138" ht="13.5" customHeight="1" x14ac:dyDescent="0.15">
      <c r="A21" s="150"/>
      <c r="B21" s="151"/>
      <c r="C21" s="151"/>
      <c r="D21" s="151"/>
      <c r="E21" s="62"/>
      <c r="F21" s="363"/>
      <c r="G21" s="363"/>
      <c r="H21" s="363"/>
      <c r="I21" s="363"/>
      <c r="J21" s="363"/>
      <c r="K21" s="363"/>
      <c r="L21" s="363"/>
      <c r="M21" s="363"/>
      <c r="N21" s="363"/>
      <c r="O21" s="363"/>
      <c r="P21" s="363"/>
      <c r="Q21" s="363"/>
      <c r="R21" s="363"/>
      <c r="S21" s="363"/>
      <c r="T21" s="363"/>
      <c r="U21" s="363"/>
      <c r="V21" s="363"/>
      <c r="W21" s="363"/>
      <c r="X21" s="363"/>
      <c r="Y21" s="363"/>
      <c r="Z21" s="363"/>
      <c r="AA21" s="363"/>
      <c r="AB21" s="363"/>
      <c r="AC21" s="363"/>
      <c r="AD21" s="363"/>
      <c r="AE21" s="363"/>
      <c r="AF21" s="363"/>
      <c r="AG21" s="363"/>
      <c r="AH21" s="363"/>
      <c r="AI21" s="363"/>
      <c r="AJ21" s="363"/>
      <c r="AK21" s="363"/>
      <c r="AL21" s="363"/>
      <c r="AM21" s="363"/>
      <c r="AN21" s="363"/>
      <c r="AO21" s="363"/>
      <c r="AP21" s="363"/>
      <c r="AQ21" s="363"/>
      <c r="AR21" s="363"/>
      <c r="AS21" s="363"/>
      <c r="AT21" s="363"/>
      <c r="AU21" s="363"/>
      <c r="AV21" s="363"/>
      <c r="AW21" s="363"/>
      <c r="AX21" s="363"/>
      <c r="AY21" s="363"/>
      <c r="AZ21" s="363"/>
      <c r="BA21" s="363"/>
      <c r="BB21" s="363"/>
      <c r="BC21" s="363"/>
      <c r="BD21" s="363"/>
      <c r="BE21" s="363"/>
      <c r="BF21" s="363"/>
      <c r="BG21" s="363"/>
      <c r="BH21" s="363"/>
      <c r="BI21" s="363"/>
      <c r="BJ21" s="363"/>
      <c r="BK21" s="8"/>
      <c r="BL21" s="62"/>
      <c r="BM21" s="62"/>
      <c r="BN21" s="62"/>
      <c r="BO21" s="62"/>
      <c r="BP21" s="62"/>
      <c r="BQ21" s="62"/>
      <c r="BR21" s="62"/>
      <c r="BS21" s="62"/>
      <c r="BT21" s="62"/>
      <c r="BU21" s="62"/>
      <c r="BV21" s="62"/>
      <c r="BW21" s="62"/>
      <c r="BX21" s="62"/>
      <c r="BY21" s="62"/>
      <c r="BZ21" s="62"/>
      <c r="CA21" s="62"/>
      <c r="CB21" s="62"/>
      <c r="CC21" s="62"/>
      <c r="CD21" s="62"/>
      <c r="CE21" s="8"/>
      <c r="CF21" s="7"/>
      <c r="CG21" s="359"/>
      <c r="CH21" s="359"/>
      <c r="CI21" s="359"/>
      <c r="CJ21" s="359"/>
      <c r="CK21" s="359"/>
      <c r="CL21" s="359"/>
      <c r="CM21" s="359"/>
      <c r="CN21" s="359"/>
      <c r="CO21" s="359"/>
      <c r="CP21" s="359"/>
      <c r="CQ21" s="359"/>
      <c r="CR21" s="359"/>
      <c r="CS21" s="359"/>
      <c r="CT21" s="359"/>
      <c r="CU21" s="359"/>
      <c r="CV21" s="359"/>
      <c r="CW21" s="359"/>
      <c r="CX21" s="359"/>
      <c r="CY21" s="359"/>
      <c r="CZ21" s="359"/>
      <c r="DA21" s="359"/>
      <c r="DB21" s="359"/>
      <c r="DC21" s="359"/>
      <c r="DD21" s="359"/>
      <c r="DE21" s="359"/>
      <c r="DF21" s="359"/>
      <c r="DG21" s="359"/>
      <c r="DH21" s="359"/>
      <c r="DI21" s="359"/>
      <c r="DJ21" s="359"/>
      <c r="DK21" s="359"/>
      <c r="DL21" s="359"/>
      <c r="DM21" s="359"/>
      <c r="DN21" s="359"/>
      <c r="DO21" s="359"/>
      <c r="DP21" s="359"/>
      <c r="DQ21" s="359"/>
      <c r="DR21" s="359"/>
      <c r="DS21" s="359"/>
      <c r="DT21" s="359"/>
      <c r="DU21" s="359"/>
      <c r="DV21" s="359"/>
      <c r="DW21" s="359"/>
      <c r="DX21" s="359"/>
      <c r="DY21" s="359"/>
      <c r="DZ21" s="359"/>
      <c r="EA21" s="359"/>
      <c r="EB21" s="359"/>
      <c r="EC21" s="359"/>
      <c r="ED21" s="359"/>
      <c r="EE21" s="359"/>
      <c r="EF21" s="359"/>
      <c r="EG21" s="359"/>
      <c r="EH21" s="8"/>
    </row>
    <row r="22" spans="1:138" ht="13.5" customHeight="1" x14ac:dyDescent="0.15">
      <c r="A22" s="150"/>
      <c r="B22" s="151"/>
      <c r="C22" s="151"/>
      <c r="D22" s="151"/>
      <c r="F22" s="363"/>
      <c r="G22" s="363"/>
      <c r="H22" s="363"/>
      <c r="I22" s="363"/>
      <c r="J22" s="363"/>
      <c r="K22" s="363"/>
      <c r="L22" s="363"/>
      <c r="M22" s="363"/>
      <c r="N22" s="363"/>
      <c r="O22" s="363"/>
      <c r="P22" s="363"/>
      <c r="Q22" s="363"/>
      <c r="R22" s="363"/>
      <c r="S22" s="363"/>
      <c r="T22" s="363"/>
      <c r="U22" s="363"/>
      <c r="V22" s="363"/>
      <c r="W22" s="363"/>
      <c r="X22" s="363"/>
      <c r="Y22" s="363"/>
      <c r="Z22" s="363"/>
      <c r="AA22" s="363"/>
      <c r="AB22" s="363"/>
      <c r="AC22" s="363"/>
      <c r="AD22" s="363"/>
      <c r="AE22" s="363"/>
      <c r="AF22" s="363"/>
      <c r="AG22" s="363"/>
      <c r="AH22" s="363"/>
      <c r="AI22" s="363"/>
      <c r="AJ22" s="363"/>
      <c r="AK22" s="363"/>
      <c r="AL22" s="363"/>
      <c r="AM22" s="363"/>
      <c r="AN22" s="363"/>
      <c r="AO22" s="363"/>
      <c r="AP22" s="363"/>
      <c r="AQ22" s="363"/>
      <c r="AR22" s="363"/>
      <c r="AS22" s="363"/>
      <c r="AT22" s="363"/>
      <c r="AU22" s="363"/>
      <c r="AV22" s="363"/>
      <c r="AW22" s="363"/>
      <c r="AX22" s="363"/>
      <c r="AY22" s="363"/>
      <c r="AZ22" s="363"/>
      <c r="BA22" s="363"/>
      <c r="BB22" s="363"/>
      <c r="BC22" s="363"/>
      <c r="BD22" s="363"/>
      <c r="BE22" s="363"/>
      <c r="BF22" s="363"/>
      <c r="BG22" s="363"/>
      <c r="BH22" s="363"/>
      <c r="BI22" s="363"/>
      <c r="BJ22" s="363"/>
      <c r="BK22" s="8"/>
      <c r="BL22" s="62"/>
      <c r="BM22" s="62"/>
      <c r="BN22" s="62"/>
      <c r="BO22" s="62"/>
      <c r="BP22" s="62"/>
      <c r="BQ22" s="62"/>
      <c r="BR22" s="62"/>
      <c r="BS22" s="62"/>
      <c r="BT22" s="62"/>
      <c r="BU22" s="62"/>
      <c r="BV22" s="62"/>
      <c r="BW22" s="62"/>
      <c r="BX22" s="62"/>
      <c r="BY22" s="62"/>
      <c r="BZ22" s="62"/>
      <c r="CA22" s="62"/>
      <c r="CB22" s="62"/>
      <c r="CC22" s="62"/>
      <c r="CD22" s="62"/>
      <c r="CE22" s="8"/>
      <c r="CF22" s="7"/>
      <c r="CG22" s="359"/>
      <c r="CH22" s="359"/>
      <c r="CI22" s="359"/>
      <c r="CJ22" s="359"/>
      <c r="CK22" s="359"/>
      <c r="CL22" s="359"/>
      <c r="CM22" s="359"/>
      <c r="CN22" s="359"/>
      <c r="CO22" s="359"/>
      <c r="CP22" s="359"/>
      <c r="CQ22" s="359"/>
      <c r="CR22" s="359"/>
      <c r="CS22" s="359"/>
      <c r="CT22" s="359"/>
      <c r="CU22" s="359"/>
      <c r="CV22" s="359"/>
      <c r="CW22" s="359"/>
      <c r="CX22" s="359"/>
      <c r="CY22" s="359"/>
      <c r="CZ22" s="359"/>
      <c r="DA22" s="359"/>
      <c r="DB22" s="359"/>
      <c r="DC22" s="359"/>
      <c r="DD22" s="359"/>
      <c r="DE22" s="359"/>
      <c r="DF22" s="359"/>
      <c r="DG22" s="359"/>
      <c r="DH22" s="359"/>
      <c r="DI22" s="359"/>
      <c r="DJ22" s="359"/>
      <c r="DK22" s="359"/>
      <c r="DL22" s="359"/>
      <c r="DM22" s="359"/>
      <c r="DN22" s="359"/>
      <c r="DO22" s="359"/>
      <c r="DP22" s="359"/>
      <c r="DQ22" s="359"/>
      <c r="DR22" s="359"/>
      <c r="DS22" s="359"/>
      <c r="DT22" s="359"/>
      <c r="DU22" s="359"/>
      <c r="DV22" s="359"/>
      <c r="DW22" s="359"/>
      <c r="DX22" s="359"/>
      <c r="DY22" s="359"/>
      <c r="DZ22" s="359"/>
      <c r="EA22" s="359"/>
      <c r="EB22" s="359"/>
      <c r="EC22" s="359"/>
      <c r="ED22" s="359"/>
      <c r="EE22" s="359"/>
      <c r="EF22" s="359"/>
      <c r="EG22" s="359"/>
      <c r="EH22" s="8"/>
    </row>
    <row r="23" spans="1:138" ht="13.5" customHeight="1" x14ac:dyDescent="0.15">
      <c r="A23" s="150"/>
      <c r="B23" s="151"/>
      <c r="C23" s="151"/>
      <c r="D23" s="151"/>
      <c r="F23" s="363"/>
      <c r="G23" s="363"/>
      <c r="H23" s="363"/>
      <c r="I23" s="363"/>
      <c r="J23" s="363"/>
      <c r="K23" s="363"/>
      <c r="L23" s="363"/>
      <c r="M23" s="363"/>
      <c r="N23" s="363"/>
      <c r="O23" s="363"/>
      <c r="P23" s="363"/>
      <c r="Q23" s="363"/>
      <c r="R23" s="363"/>
      <c r="S23" s="363"/>
      <c r="T23" s="363"/>
      <c r="U23" s="363"/>
      <c r="V23" s="363"/>
      <c r="W23" s="363"/>
      <c r="X23" s="363"/>
      <c r="Y23" s="363"/>
      <c r="Z23" s="363"/>
      <c r="AA23" s="363"/>
      <c r="AB23" s="363"/>
      <c r="AC23" s="363"/>
      <c r="AD23" s="363"/>
      <c r="AE23" s="363"/>
      <c r="AF23" s="363"/>
      <c r="AG23" s="363"/>
      <c r="AH23" s="363"/>
      <c r="AI23" s="363"/>
      <c r="AJ23" s="363"/>
      <c r="AK23" s="363"/>
      <c r="AL23" s="363"/>
      <c r="AM23" s="363"/>
      <c r="AN23" s="363"/>
      <c r="AO23" s="363"/>
      <c r="AP23" s="363"/>
      <c r="AQ23" s="363"/>
      <c r="AR23" s="363"/>
      <c r="AS23" s="363"/>
      <c r="AT23" s="363"/>
      <c r="AU23" s="363"/>
      <c r="AV23" s="363"/>
      <c r="AW23" s="363"/>
      <c r="AX23" s="363"/>
      <c r="AY23" s="363"/>
      <c r="AZ23" s="363"/>
      <c r="BA23" s="363"/>
      <c r="BB23" s="363"/>
      <c r="BC23" s="363"/>
      <c r="BD23" s="363"/>
      <c r="BE23" s="363"/>
      <c r="BF23" s="363"/>
      <c r="BG23" s="363"/>
      <c r="BH23" s="363"/>
      <c r="BI23" s="363"/>
      <c r="BJ23" s="363"/>
      <c r="BK23" s="8"/>
      <c r="BL23" s="62"/>
      <c r="BM23" s="62"/>
      <c r="BN23" s="62"/>
      <c r="BO23" s="62"/>
      <c r="BP23" s="62"/>
      <c r="BQ23" s="62"/>
      <c r="BR23" s="62"/>
      <c r="BS23" s="62"/>
      <c r="BT23" s="62"/>
      <c r="BU23" s="62"/>
      <c r="BV23" s="62"/>
      <c r="BW23" s="62"/>
      <c r="BX23" s="62"/>
      <c r="BY23" s="62"/>
      <c r="BZ23" s="62"/>
      <c r="CA23" s="62"/>
      <c r="CB23" s="62"/>
      <c r="CC23" s="62"/>
      <c r="CD23" s="62"/>
      <c r="CE23" s="8"/>
      <c r="CF23" s="7"/>
      <c r="CG23" s="359"/>
      <c r="CH23" s="359"/>
      <c r="CI23" s="359"/>
      <c r="CJ23" s="359"/>
      <c r="CK23" s="359"/>
      <c r="CL23" s="359"/>
      <c r="CM23" s="359"/>
      <c r="CN23" s="359"/>
      <c r="CO23" s="359"/>
      <c r="CP23" s="359"/>
      <c r="CQ23" s="359"/>
      <c r="CR23" s="359"/>
      <c r="CS23" s="359"/>
      <c r="CT23" s="359"/>
      <c r="CU23" s="359"/>
      <c r="CV23" s="359"/>
      <c r="CW23" s="359"/>
      <c r="CX23" s="359"/>
      <c r="CY23" s="359"/>
      <c r="CZ23" s="359"/>
      <c r="DA23" s="359"/>
      <c r="DB23" s="359"/>
      <c r="DC23" s="359"/>
      <c r="DD23" s="359"/>
      <c r="DE23" s="359"/>
      <c r="DF23" s="359"/>
      <c r="DG23" s="359"/>
      <c r="DH23" s="359"/>
      <c r="DI23" s="359"/>
      <c r="DJ23" s="359"/>
      <c r="DK23" s="359"/>
      <c r="DL23" s="359"/>
      <c r="DM23" s="359"/>
      <c r="DN23" s="359"/>
      <c r="DO23" s="359"/>
      <c r="DP23" s="359"/>
      <c r="DQ23" s="359"/>
      <c r="DR23" s="359"/>
      <c r="DS23" s="359"/>
      <c r="DT23" s="359"/>
      <c r="DU23" s="359"/>
      <c r="DV23" s="359"/>
      <c r="DW23" s="359"/>
      <c r="DX23" s="359"/>
      <c r="DY23" s="359"/>
      <c r="DZ23" s="359"/>
      <c r="EA23" s="359"/>
      <c r="EB23" s="359"/>
      <c r="EC23" s="359"/>
      <c r="ED23" s="359"/>
      <c r="EE23" s="359"/>
      <c r="EF23" s="359"/>
      <c r="EG23" s="359"/>
      <c r="EH23" s="8"/>
    </row>
    <row r="24" spans="1:138" ht="13.5" customHeight="1" x14ac:dyDescent="0.15">
      <c r="A24" s="150"/>
      <c r="B24" s="151"/>
      <c r="C24" s="151"/>
      <c r="D24" s="151"/>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c r="AL24" s="363"/>
      <c r="AM24" s="363"/>
      <c r="AN24" s="363"/>
      <c r="AO24" s="363"/>
      <c r="AP24" s="363"/>
      <c r="AQ24" s="363"/>
      <c r="AR24" s="363"/>
      <c r="AS24" s="363"/>
      <c r="AT24" s="363"/>
      <c r="AU24" s="363"/>
      <c r="AV24" s="363"/>
      <c r="AW24" s="363"/>
      <c r="AX24" s="363"/>
      <c r="AY24" s="363"/>
      <c r="AZ24" s="363"/>
      <c r="BA24" s="363"/>
      <c r="BB24" s="363"/>
      <c r="BC24" s="363"/>
      <c r="BD24" s="363"/>
      <c r="BE24" s="363"/>
      <c r="BF24" s="363"/>
      <c r="BG24" s="363"/>
      <c r="BH24" s="363"/>
      <c r="BI24" s="363"/>
      <c r="BJ24" s="363"/>
      <c r="BK24" s="8"/>
      <c r="CE24" s="4"/>
      <c r="CF24" s="7"/>
      <c r="CG24" s="359"/>
      <c r="CH24" s="359"/>
      <c r="CI24" s="359"/>
      <c r="CJ24" s="359"/>
      <c r="CK24" s="359"/>
      <c r="CL24" s="359"/>
      <c r="CM24" s="359"/>
      <c r="CN24" s="359"/>
      <c r="CO24" s="359"/>
      <c r="CP24" s="359"/>
      <c r="CQ24" s="359"/>
      <c r="CR24" s="359"/>
      <c r="CS24" s="359"/>
      <c r="CT24" s="359"/>
      <c r="CU24" s="359"/>
      <c r="CV24" s="359"/>
      <c r="CW24" s="359"/>
      <c r="CX24" s="359"/>
      <c r="CY24" s="359"/>
      <c r="CZ24" s="359"/>
      <c r="DA24" s="359"/>
      <c r="DB24" s="359"/>
      <c r="DC24" s="359"/>
      <c r="DD24" s="359"/>
      <c r="DE24" s="359"/>
      <c r="DF24" s="359"/>
      <c r="DG24" s="359"/>
      <c r="DH24" s="359"/>
      <c r="DI24" s="359"/>
      <c r="DJ24" s="359"/>
      <c r="DK24" s="359"/>
      <c r="DL24" s="359"/>
      <c r="DM24" s="359"/>
      <c r="DN24" s="359"/>
      <c r="DO24" s="359"/>
      <c r="DP24" s="359"/>
      <c r="DQ24" s="359"/>
      <c r="DR24" s="359"/>
      <c r="DS24" s="359"/>
      <c r="DT24" s="359"/>
      <c r="DU24" s="359"/>
      <c r="DV24" s="359"/>
      <c r="DW24" s="359"/>
      <c r="DX24" s="359"/>
      <c r="DY24" s="359"/>
      <c r="DZ24" s="359"/>
      <c r="EA24" s="359"/>
      <c r="EB24" s="359"/>
      <c r="EC24" s="359"/>
      <c r="ED24" s="359"/>
      <c r="EE24" s="359"/>
      <c r="EF24" s="359"/>
      <c r="EG24" s="359"/>
      <c r="EH24" s="8"/>
    </row>
    <row r="25" spans="1:138" ht="13.5" customHeight="1" x14ac:dyDescent="0.15">
      <c r="A25" s="150"/>
      <c r="B25" s="151"/>
      <c r="C25" s="151"/>
      <c r="D25" s="151"/>
      <c r="F25" s="363"/>
      <c r="G25" s="363"/>
      <c r="H25" s="363"/>
      <c r="I25" s="363"/>
      <c r="J25" s="363"/>
      <c r="K25" s="363"/>
      <c r="L25" s="363"/>
      <c r="M25" s="363"/>
      <c r="N25" s="363"/>
      <c r="O25" s="363"/>
      <c r="P25" s="363"/>
      <c r="Q25" s="363"/>
      <c r="R25" s="363"/>
      <c r="S25" s="363"/>
      <c r="T25" s="363"/>
      <c r="U25" s="363"/>
      <c r="V25" s="363"/>
      <c r="W25" s="363"/>
      <c r="X25" s="363"/>
      <c r="Y25" s="363"/>
      <c r="Z25" s="363"/>
      <c r="AA25" s="363"/>
      <c r="AB25" s="363"/>
      <c r="AC25" s="363"/>
      <c r="AD25" s="363"/>
      <c r="AE25" s="363"/>
      <c r="AF25" s="363"/>
      <c r="AG25" s="363"/>
      <c r="AH25" s="363"/>
      <c r="AI25" s="363"/>
      <c r="AJ25" s="363"/>
      <c r="AK25" s="363"/>
      <c r="AL25" s="363"/>
      <c r="AM25" s="363"/>
      <c r="AN25" s="363"/>
      <c r="AO25" s="363"/>
      <c r="AP25" s="363"/>
      <c r="AQ25" s="363"/>
      <c r="AR25" s="363"/>
      <c r="AS25" s="363"/>
      <c r="AT25" s="363"/>
      <c r="AU25" s="363"/>
      <c r="AV25" s="363"/>
      <c r="AW25" s="363"/>
      <c r="AX25" s="363"/>
      <c r="AY25" s="363"/>
      <c r="AZ25" s="363"/>
      <c r="BA25" s="363"/>
      <c r="BB25" s="363"/>
      <c r="BC25" s="363"/>
      <c r="BD25" s="363"/>
      <c r="BE25" s="363"/>
      <c r="BF25" s="363"/>
      <c r="BG25" s="363"/>
      <c r="BH25" s="363"/>
      <c r="BI25" s="363"/>
      <c r="BJ25" s="363"/>
      <c r="BK25" s="8"/>
      <c r="CE25" s="4"/>
      <c r="CF25" s="7"/>
      <c r="CG25" s="359"/>
      <c r="CH25" s="359"/>
      <c r="CI25" s="359"/>
      <c r="CJ25" s="359"/>
      <c r="CK25" s="359"/>
      <c r="CL25" s="359"/>
      <c r="CM25" s="359"/>
      <c r="CN25" s="359"/>
      <c r="CO25" s="359"/>
      <c r="CP25" s="359"/>
      <c r="CQ25" s="359"/>
      <c r="CR25" s="359"/>
      <c r="CS25" s="359"/>
      <c r="CT25" s="359"/>
      <c r="CU25" s="359"/>
      <c r="CV25" s="359"/>
      <c r="CW25" s="359"/>
      <c r="CX25" s="359"/>
      <c r="CY25" s="359"/>
      <c r="CZ25" s="359"/>
      <c r="DA25" s="359"/>
      <c r="DB25" s="359"/>
      <c r="DC25" s="359"/>
      <c r="DD25" s="359"/>
      <c r="DE25" s="359"/>
      <c r="DF25" s="359"/>
      <c r="DG25" s="359"/>
      <c r="DH25" s="359"/>
      <c r="DI25" s="359"/>
      <c r="DJ25" s="359"/>
      <c r="DK25" s="359"/>
      <c r="DL25" s="359"/>
      <c r="DM25" s="359"/>
      <c r="DN25" s="359"/>
      <c r="DO25" s="359"/>
      <c r="DP25" s="359"/>
      <c r="DQ25" s="359"/>
      <c r="DR25" s="359"/>
      <c r="DS25" s="359"/>
      <c r="DT25" s="359"/>
      <c r="DU25" s="359"/>
      <c r="DV25" s="359"/>
      <c r="DW25" s="359"/>
      <c r="DX25" s="359"/>
      <c r="DY25" s="359"/>
      <c r="DZ25" s="359"/>
      <c r="EA25" s="359"/>
      <c r="EB25" s="359"/>
      <c r="EC25" s="359"/>
      <c r="ED25" s="359"/>
      <c r="EE25" s="359"/>
      <c r="EF25" s="359"/>
      <c r="EG25" s="359"/>
      <c r="EH25" s="8"/>
    </row>
    <row r="26" spans="1:138" ht="13.5" customHeight="1" x14ac:dyDescent="0.15">
      <c r="A26" s="209"/>
      <c r="B26" s="210"/>
      <c r="C26" s="210"/>
      <c r="D26" s="210"/>
      <c r="E26" s="211"/>
      <c r="F26" s="211"/>
      <c r="G26" s="211"/>
      <c r="H26" s="211"/>
      <c r="I26" s="211"/>
      <c r="J26" s="211"/>
      <c r="K26" s="211"/>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1"/>
      <c r="AK26" s="211"/>
      <c r="AL26" s="211"/>
      <c r="AM26" s="211"/>
      <c r="AN26" s="211"/>
      <c r="AO26" s="211"/>
      <c r="AP26" s="211"/>
      <c r="AQ26" s="211"/>
      <c r="AR26" s="211"/>
      <c r="AS26" s="211"/>
      <c r="AT26" s="211"/>
      <c r="AU26" s="211"/>
      <c r="AV26" s="211"/>
      <c r="AW26" s="211"/>
      <c r="AX26" s="211"/>
      <c r="AY26" s="10"/>
      <c r="AZ26" s="10"/>
      <c r="BA26" s="10"/>
      <c r="BB26" s="10"/>
      <c r="BC26" s="10"/>
      <c r="BD26" s="10"/>
      <c r="BE26" s="10"/>
      <c r="BF26" s="10"/>
      <c r="BG26" s="10"/>
      <c r="BH26" s="10"/>
      <c r="BI26" s="10"/>
      <c r="BJ26" s="211"/>
      <c r="BK26" s="8"/>
      <c r="BL26" s="62"/>
      <c r="BM26" s="62"/>
      <c r="BN26" s="62"/>
      <c r="BO26" s="62"/>
      <c r="BP26" s="62"/>
      <c r="BQ26" s="62"/>
      <c r="BR26" s="62"/>
      <c r="BS26" s="62"/>
      <c r="BT26" s="62"/>
      <c r="BU26" s="62"/>
      <c r="BV26" s="62"/>
      <c r="BW26" s="62"/>
      <c r="BX26" s="62"/>
      <c r="BY26" s="62"/>
      <c r="BZ26" s="62"/>
      <c r="CA26" s="62"/>
      <c r="CB26" s="62"/>
      <c r="CC26" s="62"/>
      <c r="CD26" s="62"/>
      <c r="CE26" s="8"/>
      <c r="CF26" s="7"/>
      <c r="CG26" s="359"/>
      <c r="CH26" s="359"/>
      <c r="CI26" s="359"/>
      <c r="CJ26" s="359"/>
      <c r="CK26" s="359"/>
      <c r="CL26" s="359"/>
      <c r="CM26" s="359"/>
      <c r="CN26" s="359"/>
      <c r="CO26" s="359"/>
      <c r="CP26" s="359"/>
      <c r="CQ26" s="359"/>
      <c r="CR26" s="359"/>
      <c r="CS26" s="359"/>
      <c r="CT26" s="359"/>
      <c r="CU26" s="359"/>
      <c r="CV26" s="359"/>
      <c r="CW26" s="359"/>
      <c r="CX26" s="359"/>
      <c r="CY26" s="359"/>
      <c r="CZ26" s="359"/>
      <c r="DA26" s="359"/>
      <c r="DB26" s="359"/>
      <c r="DC26" s="359"/>
      <c r="DD26" s="359"/>
      <c r="DE26" s="359"/>
      <c r="DF26" s="359"/>
      <c r="DG26" s="359"/>
      <c r="DH26" s="359"/>
      <c r="DI26" s="359"/>
      <c r="DJ26" s="359"/>
      <c r="DK26" s="359"/>
      <c r="DL26" s="359"/>
      <c r="DM26" s="359"/>
      <c r="DN26" s="359"/>
      <c r="DO26" s="359"/>
      <c r="DP26" s="359"/>
      <c r="DQ26" s="359"/>
      <c r="DR26" s="359"/>
      <c r="DS26" s="359"/>
      <c r="DT26" s="359"/>
      <c r="DU26" s="359"/>
      <c r="DV26" s="359"/>
      <c r="DW26" s="359"/>
      <c r="DX26" s="359"/>
      <c r="DY26" s="359"/>
      <c r="DZ26" s="359"/>
      <c r="EA26" s="359"/>
      <c r="EB26" s="359"/>
      <c r="EC26" s="359"/>
      <c r="ED26" s="359"/>
      <c r="EE26" s="359"/>
      <c r="EF26" s="359"/>
      <c r="EG26" s="359"/>
      <c r="EH26" s="8"/>
    </row>
    <row r="27" spans="1:138" ht="13.5" customHeight="1" x14ac:dyDescent="0.15">
      <c r="A27" s="209"/>
      <c r="B27" s="210"/>
      <c r="C27" s="210"/>
      <c r="D27" s="210"/>
      <c r="E27" s="211"/>
      <c r="F27" s="211"/>
      <c r="G27" s="211"/>
      <c r="H27" s="211"/>
      <c r="I27" s="211"/>
      <c r="J27" s="211"/>
      <c r="K27" s="211"/>
      <c r="L27" s="211"/>
      <c r="M27" s="211"/>
      <c r="N27" s="211"/>
      <c r="O27" s="211"/>
      <c r="P27" s="211"/>
      <c r="Q27" s="211"/>
      <c r="R27" s="211"/>
      <c r="S27" s="211"/>
      <c r="T27" s="211"/>
      <c r="U27" s="211"/>
      <c r="V27" s="211"/>
      <c r="W27" s="211"/>
      <c r="X27" s="211"/>
      <c r="Y27" s="211"/>
      <c r="Z27" s="211"/>
      <c r="AA27" s="211"/>
      <c r="AB27" s="211"/>
      <c r="AC27" s="211"/>
      <c r="AD27" s="211"/>
      <c r="AE27" s="211"/>
      <c r="AF27" s="211"/>
      <c r="AG27" s="211"/>
      <c r="AH27" s="211"/>
      <c r="AI27" s="211"/>
      <c r="AJ27" s="211"/>
      <c r="AK27" s="211"/>
      <c r="AL27" s="211"/>
      <c r="AM27" s="211"/>
      <c r="AN27" s="211"/>
      <c r="AO27" s="211"/>
      <c r="AP27" s="211"/>
      <c r="AQ27" s="211"/>
      <c r="AR27" s="211"/>
      <c r="AS27" s="211"/>
      <c r="AT27" s="211"/>
      <c r="AU27" s="211"/>
      <c r="AV27" s="211"/>
      <c r="AW27" s="211"/>
      <c r="AX27" s="211"/>
      <c r="AY27" s="10"/>
      <c r="AZ27" s="10"/>
      <c r="BA27" s="10"/>
      <c r="BB27" s="10"/>
      <c r="BC27" s="10"/>
      <c r="BD27" s="10"/>
      <c r="BE27" s="10"/>
      <c r="BF27" s="10"/>
      <c r="BG27" s="10"/>
      <c r="BH27" s="10"/>
      <c r="BI27" s="10"/>
      <c r="BJ27" s="211"/>
      <c r="BK27" s="8"/>
      <c r="BL27" s="211"/>
      <c r="BM27" s="211"/>
      <c r="BN27" s="211"/>
      <c r="BO27" s="211"/>
      <c r="BP27" s="211"/>
      <c r="BQ27" s="211"/>
      <c r="BR27" s="211"/>
      <c r="BS27" s="211"/>
      <c r="BT27" s="211"/>
      <c r="BU27" s="211"/>
      <c r="BV27" s="211"/>
      <c r="BW27" s="211"/>
      <c r="BX27" s="211"/>
      <c r="BY27" s="211"/>
      <c r="BZ27" s="211"/>
      <c r="CA27" s="211"/>
      <c r="CB27" s="211"/>
      <c r="CC27" s="211"/>
      <c r="CD27" s="211"/>
      <c r="CE27" s="17"/>
      <c r="CF27" s="7"/>
      <c r="CG27" s="359"/>
      <c r="CH27" s="359"/>
      <c r="CI27" s="359"/>
      <c r="CJ27" s="359"/>
      <c r="CK27" s="359"/>
      <c r="CL27" s="359"/>
      <c r="CM27" s="359"/>
      <c r="CN27" s="359"/>
      <c r="CO27" s="359"/>
      <c r="CP27" s="359"/>
      <c r="CQ27" s="359"/>
      <c r="CR27" s="359"/>
      <c r="CS27" s="359"/>
      <c r="CT27" s="359"/>
      <c r="CU27" s="359"/>
      <c r="CV27" s="359"/>
      <c r="CW27" s="359"/>
      <c r="CX27" s="359"/>
      <c r="CY27" s="359"/>
      <c r="CZ27" s="359"/>
      <c r="DA27" s="359"/>
      <c r="DB27" s="359"/>
      <c r="DC27" s="359"/>
      <c r="DD27" s="359"/>
      <c r="DE27" s="359"/>
      <c r="DF27" s="359"/>
      <c r="DG27" s="359"/>
      <c r="DH27" s="359"/>
      <c r="DI27" s="359"/>
      <c r="DJ27" s="359"/>
      <c r="DK27" s="359"/>
      <c r="DL27" s="359"/>
      <c r="DM27" s="359"/>
      <c r="DN27" s="359"/>
      <c r="DO27" s="359"/>
      <c r="DP27" s="359"/>
      <c r="DQ27" s="359"/>
      <c r="DR27" s="359"/>
      <c r="DS27" s="359"/>
      <c r="DT27" s="359"/>
      <c r="DU27" s="359"/>
      <c r="DV27" s="359"/>
      <c r="DW27" s="359"/>
      <c r="DX27" s="359"/>
      <c r="DY27" s="359"/>
      <c r="DZ27" s="359"/>
      <c r="EA27" s="359"/>
      <c r="EB27" s="359"/>
      <c r="EC27" s="359"/>
      <c r="ED27" s="359"/>
      <c r="EE27" s="359"/>
      <c r="EF27" s="359"/>
      <c r="EG27" s="359"/>
      <c r="EH27" s="8"/>
    </row>
    <row r="28" spans="1:138" ht="13.5" customHeight="1" x14ac:dyDescent="0.15">
      <c r="A28" s="209"/>
      <c r="B28" s="210"/>
      <c r="C28" s="210"/>
      <c r="D28" s="210"/>
      <c r="E28" s="10"/>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62"/>
      <c r="AL28" s="62"/>
      <c r="AM28" s="62"/>
      <c r="AN28" s="62"/>
      <c r="AO28" s="62"/>
      <c r="AP28" s="62"/>
      <c r="AQ28" s="212"/>
      <c r="AR28" s="212"/>
      <c r="AS28" s="212"/>
      <c r="AT28" s="212"/>
      <c r="AU28" s="212"/>
      <c r="AV28" s="212"/>
      <c r="AW28" s="212"/>
      <c r="AX28" s="212"/>
      <c r="AY28" s="212"/>
      <c r="AZ28" s="212"/>
      <c r="BA28" s="212"/>
      <c r="BB28" s="212"/>
      <c r="BC28" s="212"/>
      <c r="BD28" s="212"/>
      <c r="BE28" s="212"/>
      <c r="BF28" s="212"/>
      <c r="BG28" s="212"/>
      <c r="BH28" s="212"/>
      <c r="BI28" s="212"/>
      <c r="BJ28" s="212"/>
      <c r="BK28" s="152"/>
      <c r="BL28" s="211"/>
      <c r="BM28" s="211"/>
      <c r="BN28" s="211"/>
      <c r="BO28" s="211"/>
      <c r="BP28" s="211"/>
      <c r="BQ28" s="211"/>
      <c r="BR28" s="211"/>
      <c r="BS28" s="211"/>
      <c r="BT28" s="211"/>
      <c r="BU28" s="211"/>
      <c r="BV28" s="211"/>
      <c r="BW28" s="211"/>
      <c r="BX28" s="211"/>
      <c r="BY28" s="211"/>
      <c r="BZ28" s="211"/>
      <c r="CA28" s="211"/>
      <c r="CB28" s="211"/>
      <c r="CC28" s="211"/>
      <c r="CD28" s="211"/>
      <c r="CE28" s="17"/>
      <c r="CF28" s="7"/>
      <c r="CG28" s="359"/>
      <c r="CH28" s="359"/>
      <c r="CI28" s="359"/>
      <c r="CJ28" s="359"/>
      <c r="CK28" s="359"/>
      <c r="CL28" s="359"/>
      <c r="CM28" s="359"/>
      <c r="CN28" s="359"/>
      <c r="CO28" s="359"/>
      <c r="CP28" s="359"/>
      <c r="CQ28" s="359"/>
      <c r="CR28" s="359"/>
      <c r="CS28" s="359"/>
      <c r="CT28" s="359"/>
      <c r="CU28" s="359"/>
      <c r="CV28" s="359"/>
      <c r="CW28" s="359"/>
      <c r="CX28" s="359"/>
      <c r="CY28" s="359"/>
      <c r="CZ28" s="359"/>
      <c r="DA28" s="359"/>
      <c r="DB28" s="359"/>
      <c r="DC28" s="359"/>
      <c r="DD28" s="359"/>
      <c r="DE28" s="359"/>
      <c r="DF28" s="359"/>
      <c r="DG28" s="359"/>
      <c r="DH28" s="359"/>
      <c r="DI28" s="359"/>
      <c r="DJ28" s="359"/>
      <c r="DK28" s="359"/>
      <c r="DL28" s="359"/>
      <c r="DM28" s="359"/>
      <c r="DN28" s="359"/>
      <c r="DO28" s="359"/>
      <c r="DP28" s="359"/>
      <c r="DQ28" s="359"/>
      <c r="DR28" s="359"/>
      <c r="DS28" s="359"/>
      <c r="DT28" s="359"/>
      <c r="DU28" s="359"/>
      <c r="DV28" s="359"/>
      <c r="DW28" s="359"/>
      <c r="DX28" s="359"/>
      <c r="DY28" s="359"/>
      <c r="DZ28" s="359"/>
      <c r="EA28" s="359"/>
      <c r="EB28" s="359"/>
      <c r="EC28" s="359"/>
      <c r="ED28" s="359"/>
      <c r="EE28" s="359"/>
      <c r="EF28" s="359"/>
      <c r="EG28" s="359"/>
      <c r="EH28" s="8"/>
    </row>
    <row r="29" spans="1:138" ht="13.5" customHeight="1" x14ac:dyDescent="0.15">
      <c r="A29" s="209"/>
      <c r="B29" s="210"/>
      <c r="C29" s="210"/>
      <c r="D29" s="210"/>
      <c r="E29" s="317" t="s">
        <v>4910</v>
      </c>
      <c r="F29" s="317"/>
      <c r="G29" s="317"/>
      <c r="H29" s="317"/>
      <c r="I29" s="317"/>
      <c r="J29" s="317"/>
      <c r="K29" s="317"/>
      <c r="L29" s="317"/>
      <c r="M29" s="317"/>
      <c r="N29" s="317"/>
      <c r="O29" s="317"/>
      <c r="P29" s="317"/>
      <c r="Q29" s="317"/>
      <c r="R29" s="317"/>
      <c r="S29" s="317"/>
      <c r="T29" s="317"/>
      <c r="U29" s="317"/>
      <c r="V29" s="317"/>
      <c r="W29" s="317"/>
      <c r="X29" s="317"/>
      <c r="Y29" s="317"/>
      <c r="Z29" s="317"/>
      <c r="AA29" s="317"/>
      <c r="AB29" s="317"/>
      <c r="AC29" s="317"/>
      <c r="AD29" s="317"/>
      <c r="AE29" s="317"/>
      <c r="AF29" s="317"/>
      <c r="AG29" s="317"/>
      <c r="AH29" s="317"/>
      <c r="AI29" s="317"/>
      <c r="AJ29" s="317"/>
      <c r="AK29" s="317"/>
      <c r="AL29" s="317"/>
      <c r="AM29" s="317"/>
      <c r="AN29" s="317"/>
      <c r="AO29" s="317"/>
      <c r="AP29" s="317"/>
      <c r="AQ29" s="317"/>
      <c r="AR29" s="317"/>
      <c r="AS29" s="317"/>
      <c r="AT29" s="317"/>
      <c r="AU29" s="317"/>
      <c r="AV29" s="317"/>
      <c r="AW29" s="317"/>
      <c r="AX29" s="317"/>
      <c r="AY29" s="317"/>
      <c r="AZ29" s="212"/>
      <c r="BA29" s="212"/>
      <c r="BB29" s="212"/>
      <c r="BC29" s="212"/>
      <c r="BD29" s="212"/>
      <c r="BE29" s="212"/>
      <c r="BF29" s="212"/>
      <c r="BG29" s="212"/>
      <c r="BH29" s="212"/>
      <c r="BI29" s="212"/>
      <c r="BJ29" s="212"/>
      <c r="BK29" s="152"/>
      <c r="BL29" s="369"/>
      <c r="BM29" s="369"/>
      <c r="BN29" s="369"/>
      <c r="BO29" s="369"/>
      <c r="BP29" s="369"/>
      <c r="BQ29" s="369"/>
      <c r="BR29" s="369"/>
      <c r="BS29" s="369"/>
      <c r="BT29" s="369"/>
      <c r="BU29" s="369"/>
      <c r="BV29" s="369"/>
      <c r="BW29" s="369"/>
      <c r="BX29" s="369"/>
      <c r="BY29" s="369"/>
      <c r="BZ29" s="369"/>
      <c r="CA29" s="369"/>
      <c r="CB29" s="369"/>
      <c r="CC29" s="369"/>
      <c r="CD29" s="369"/>
      <c r="CE29" s="370"/>
      <c r="CF29" s="7"/>
      <c r="CG29" s="359"/>
      <c r="CH29" s="359"/>
      <c r="CI29" s="359"/>
      <c r="CJ29" s="359"/>
      <c r="CK29" s="359"/>
      <c r="CL29" s="359"/>
      <c r="CM29" s="359"/>
      <c r="CN29" s="359"/>
      <c r="CO29" s="359"/>
      <c r="CP29" s="359"/>
      <c r="CQ29" s="359"/>
      <c r="CR29" s="359"/>
      <c r="CS29" s="359"/>
      <c r="CT29" s="359"/>
      <c r="CU29" s="359"/>
      <c r="CV29" s="359"/>
      <c r="CW29" s="359"/>
      <c r="CX29" s="359"/>
      <c r="CY29" s="359"/>
      <c r="CZ29" s="359"/>
      <c r="DA29" s="359"/>
      <c r="DB29" s="359"/>
      <c r="DC29" s="359"/>
      <c r="DD29" s="359"/>
      <c r="DE29" s="359"/>
      <c r="DF29" s="359"/>
      <c r="DG29" s="359"/>
      <c r="DH29" s="359"/>
      <c r="DI29" s="359"/>
      <c r="DJ29" s="359"/>
      <c r="DK29" s="359"/>
      <c r="DL29" s="359"/>
      <c r="DM29" s="359"/>
      <c r="DN29" s="359"/>
      <c r="DO29" s="359"/>
      <c r="DP29" s="359"/>
      <c r="DQ29" s="359"/>
      <c r="DR29" s="359"/>
      <c r="DS29" s="359"/>
      <c r="DT29" s="359"/>
      <c r="DU29" s="359"/>
      <c r="DV29" s="359"/>
      <c r="DW29" s="359"/>
      <c r="DX29" s="359"/>
      <c r="DY29" s="359"/>
      <c r="DZ29" s="359"/>
      <c r="EA29" s="359"/>
      <c r="EB29" s="359"/>
      <c r="EC29" s="359"/>
      <c r="ED29" s="359"/>
      <c r="EE29" s="359"/>
      <c r="EF29" s="359"/>
      <c r="EG29" s="359"/>
      <c r="EH29" s="8"/>
    </row>
    <row r="30" spans="1:138" ht="13.5" customHeight="1" x14ac:dyDescent="0.15">
      <c r="A30" s="209"/>
      <c r="B30" s="210"/>
      <c r="C30" s="210"/>
      <c r="D30" s="210"/>
      <c r="E30" s="317"/>
      <c r="F30" s="317"/>
      <c r="G30" s="317"/>
      <c r="H30" s="317"/>
      <c r="I30" s="317"/>
      <c r="J30" s="317"/>
      <c r="K30" s="317"/>
      <c r="L30" s="317"/>
      <c r="M30" s="317"/>
      <c r="N30" s="317"/>
      <c r="O30" s="317"/>
      <c r="P30" s="317"/>
      <c r="Q30" s="317"/>
      <c r="R30" s="317"/>
      <c r="S30" s="317"/>
      <c r="T30" s="317"/>
      <c r="U30" s="317"/>
      <c r="V30" s="317"/>
      <c r="W30" s="317"/>
      <c r="X30" s="317"/>
      <c r="Y30" s="317"/>
      <c r="Z30" s="317"/>
      <c r="AA30" s="317"/>
      <c r="AB30" s="317"/>
      <c r="AC30" s="317"/>
      <c r="AD30" s="317"/>
      <c r="AE30" s="317"/>
      <c r="AF30" s="317"/>
      <c r="AG30" s="317"/>
      <c r="AH30" s="317"/>
      <c r="AI30" s="317"/>
      <c r="AJ30" s="317"/>
      <c r="AK30" s="317"/>
      <c r="AL30" s="317"/>
      <c r="AM30" s="317"/>
      <c r="AN30" s="317"/>
      <c r="AO30" s="317"/>
      <c r="AP30" s="317"/>
      <c r="AQ30" s="317"/>
      <c r="AR30" s="317"/>
      <c r="AS30" s="317"/>
      <c r="AT30" s="317"/>
      <c r="AU30" s="317"/>
      <c r="AV30" s="317"/>
      <c r="AW30" s="317"/>
      <c r="AX30" s="317"/>
      <c r="AY30" s="317"/>
      <c r="AZ30" s="212"/>
      <c r="BA30" s="212"/>
      <c r="BB30" s="212"/>
      <c r="BC30" s="212"/>
      <c r="BD30" s="212"/>
      <c r="BE30" s="212"/>
      <c r="BF30" s="212"/>
      <c r="BG30" s="212"/>
      <c r="BH30" s="212"/>
      <c r="BI30" s="212"/>
      <c r="BJ30" s="212"/>
      <c r="BK30" s="152"/>
      <c r="BL30" s="369"/>
      <c r="BM30" s="369"/>
      <c r="BN30" s="369"/>
      <c r="BO30" s="369"/>
      <c r="BP30" s="369"/>
      <c r="BQ30" s="369"/>
      <c r="BR30" s="369"/>
      <c r="BS30" s="369"/>
      <c r="BT30" s="369"/>
      <c r="BU30" s="369"/>
      <c r="BV30" s="369"/>
      <c r="BW30" s="369"/>
      <c r="BX30" s="369"/>
      <c r="BY30" s="369"/>
      <c r="BZ30" s="369"/>
      <c r="CA30" s="369"/>
      <c r="CB30" s="369"/>
      <c r="CC30" s="369"/>
      <c r="CD30" s="369"/>
      <c r="CE30" s="370"/>
      <c r="CF30" s="7"/>
      <c r="CG30" s="359"/>
      <c r="CH30" s="359"/>
      <c r="CI30" s="359"/>
      <c r="CJ30" s="359"/>
      <c r="CK30" s="359"/>
      <c r="CL30" s="359"/>
      <c r="CM30" s="359"/>
      <c r="CN30" s="359"/>
      <c r="CO30" s="359"/>
      <c r="CP30" s="359"/>
      <c r="CQ30" s="359"/>
      <c r="CR30" s="359"/>
      <c r="CS30" s="359"/>
      <c r="CT30" s="359"/>
      <c r="CU30" s="359"/>
      <c r="CV30" s="359"/>
      <c r="CW30" s="359"/>
      <c r="CX30" s="359"/>
      <c r="CY30" s="359"/>
      <c r="CZ30" s="359"/>
      <c r="DA30" s="359"/>
      <c r="DB30" s="359"/>
      <c r="DC30" s="359"/>
      <c r="DD30" s="359"/>
      <c r="DE30" s="359"/>
      <c r="DF30" s="359"/>
      <c r="DG30" s="359"/>
      <c r="DH30" s="359"/>
      <c r="DI30" s="359"/>
      <c r="DJ30" s="359"/>
      <c r="DK30" s="359"/>
      <c r="DL30" s="359"/>
      <c r="DM30" s="359"/>
      <c r="DN30" s="359"/>
      <c r="DO30" s="359"/>
      <c r="DP30" s="359"/>
      <c r="DQ30" s="359"/>
      <c r="DR30" s="359"/>
      <c r="DS30" s="359"/>
      <c r="DT30" s="359"/>
      <c r="DU30" s="359"/>
      <c r="DV30" s="359"/>
      <c r="DW30" s="359"/>
      <c r="DX30" s="359"/>
      <c r="DY30" s="359"/>
      <c r="DZ30" s="359"/>
      <c r="EA30" s="359"/>
      <c r="EB30" s="359"/>
      <c r="EC30" s="359"/>
      <c r="ED30" s="359"/>
      <c r="EE30" s="359"/>
      <c r="EF30" s="359"/>
      <c r="EG30" s="359"/>
      <c r="EH30" s="8"/>
    </row>
    <row r="31" spans="1:138" ht="13.5" customHeight="1" x14ac:dyDescent="0.15">
      <c r="A31" s="209"/>
      <c r="B31" s="210"/>
      <c r="C31" s="210"/>
      <c r="D31" s="210"/>
      <c r="E31" s="10"/>
      <c r="F31" s="363"/>
      <c r="G31" s="363"/>
      <c r="H31" s="363"/>
      <c r="I31" s="363"/>
      <c r="J31" s="363"/>
      <c r="K31" s="363"/>
      <c r="L31" s="363"/>
      <c r="M31" s="363"/>
      <c r="N31" s="363"/>
      <c r="O31" s="363"/>
      <c r="P31" s="363"/>
      <c r="Q31" s="363"/>
      <c r="R31" s="363"/>
      <c r="S31" s="363"/>
      <c r="T31" s="363"/>
      <c r="U31" s="363"/>
      <c r="V31" s="363"/>
      <c r="W31" s="363"/>
      <c r="X31" s="363"/>
      <c r="Y31" s="363"/>
      <c r="Z31" s="363"/>
      <c r="AA31" s="363"/>
      <c r="AB31" s="363"/>
      <c r="AC31" s="363"/>
      <c r="AD31" s="363"/>
      <c r="AE31" s="363"/>
      <c r="AF31" s="363"/>
      <c r="AG31" s="363"/>
      <c r="AH31" s="363"/>
      <c r="AI31" s="363"/>
      <c r="AJ31" s="363"/>
      <c r="AK31" s="363"/>
      <c r="AL31" s="363"/>
      <c r="AM31" s="363"/>
      <c r="AN31" s="363"/>
      <c r="AO31" s="363"/>
      <c r="AP31" s="363"/>
      <c r="AQ31" s="363"/>
      <c r="AR31" s="363"/>
      <c r="AS31" s="363"/>
      <c r="AT31" s="363"/>
      <c r="AU31" s="363"/>
      <c r="AV31" s="363"/>
      <c r="AW31" s="363"/>
      <c r="AX31" s="363"/>
      <c r="AY31" s="363"/>
      <c r="AZ31" s="363"/>
      <c r="BA31" s="363"/>
      <c r="BB31" s="363"/>
      <c r="BC31" s="363"/>
      <c r="BD31" s="363"/>
      <c r="BE31" s="363"/>
      <c r="BF31" s="363"/>
      <c r="BG31" s="363"/>
      <c r="BH31" s="363"/>
      <c r="BI31" s="363"/>
      <c r="BJ31" s="363"/>
      <c r="BK31" s="213"/>
      <c r="BL31" s="210"/>
      <c r="BM31" s="214"/>
      <c r="BN31" s="214"/>
      <c r="BO31" s="214"/>
      <c r="BP31" s="214"/>
      <c r="BQ31" s="214"/>
      <c r="BR31" s="214"/>
      <c r="BS31" s="214"/>
      <c r="BT31" s="214"/>
      <c r="BU31" s="214"/>
      <c r="BV31" s="214"/>
      <c r="BW31" s="214"/>
      <c r="BX31" s="214"/>
      <c r="BY31" s="211"/>
      <c r="BZ31" s="211"/>
      <c r="CA31" s="211"/>
      <c r="CB31" s="211"/>
      <c r="CC31" s="211"/>
      <c r="CD31" s="211"/>
      <c r="CE31" s="17"/>
      <c r="CF31" s="7"/>
      <c r="CG31" s="359"/>
      <c r="CH31" s="359"/>
      <c r="CI31" s="359"/>
      <c r="CJ31" s="359"/>
      <c r="CK31" s="359"/>
      <c r="CL31" s="359"/>
      <c r="CM31" s="359"/>
      <c r="CN31" s="359"/>
      <c r="CO31" s="359"/>
      <c r="CP31" s="359"/>
      <c r="CQ31" s="359"/>
      <c r="CR31" s="359"/>
      <c r="CS31" s="359"/>
      <c r="CT31" s="359"/>
      <c r="CU31" s="359"/>
      <c r="CV31" s="359"/>
      <c r="CW31" s="359"/>
      <c r="CX31" s="359"/>
      <c r="CY31" s="359"/>
      <c r="CZ31" s="359"/>
      <c r="DA31" s="359"/>
      <c r="DB31" s="359"/>
      <c r="DC31" s="359"/>
      <c r="DD31" s="359"/>
      <c r="DE31" s="359"/>
      <c r="DF31" s="359"/>
      <c r="DG31" s="359"/>
      <c r="DH31" s="359"/>
      <c r="DI31" s="359"/>
      <c r="DJ31" s="359"/>
      <c r="DK31" s="359"/>
      <c r="DL31" s="359"/>
      <c r="DM31" s="359"/>
      <c r="DN31" s="359"/>
      <c r="DO31" s="359"/>
      <c r="DP31" s="359"/>
      <c r="DQ31" s="359"/>
      <c r="DR31" s="359"/>
      <c r="DS31" s="359"/>
      <c r="DT31" s="359"/>
      <c r="DU31" s="359"/>
      <c r="DV31" s="359"/>
      <c r="DW31" s="359"/>
      <c r="DX31" s="359"/>
      <c r="DY31" s="359"/>
      <c r="DZ31" s="359"/>
      <c r="EA31" s="359"/>
      <c r="EB31" s="359"/>
      <c r="EC31" s="359"/>
      <c r="ED31" s="359"/>
      <c r="EE31" s="359"/>
      <c r="EF31" s="359"/>
      <c r="EG31" s="359"/>
      <c r="EH31" s="8"/>
    </row>
    <row r="32" spans="1:138" ht="13.5" customHeight="1" x14ac:dyDescent="0.15">
      <c r="A32" s="209"/>
      <c r="B32" s="210"/>
      <c r="C32" s="210"/>
      <c r="D32" s="210"/>
      <c r="E32" s="10"/>
      <c r="F32" s="363"/>
      <c r="G32" s="363"/>
      <c r="H32" s="363"/>
      <c r="I32" s="363"/>
      <c r="J32" s="363"/>
      <c r="K32" s="363"/>
      <c r="L32" s="363"/>
      <c r="M32" s="363"/>
      <c r="N32" s="363"/>
      <c r="O32" s="363"/>
      <c r="P32" s="363"/>
      <c r="Q32" s="363"/>
      <c r="R32" s="363"/>
      <c r="S32" s="363"/>
      <c r="T32" s="363"/>
      <c r="U32" s="363"/>
      <c r="V32" s="363"/>
      <c r="W32" s="363"/>
      <c r="X32" s="363"/>
      <c r="Y32" s="363"/>
      <c r="Z32" s="363"/>
      <c r="AA32" s="363"/>
      <c r="AB32" s="363"/>
      <c r="AC32" s="363"/>
      <c r="AD32" s="363"/>
      <c r="AE32" s="363"/>
      <c r="AF32" s="363"/>
      <c r="AG32" s="363"/>
      <c r="AH32" s="363"/>
      <c r="AI32" s="363"/>
      <c r="AJ32" s="363"/>
      <c r="AK32" s="363"/>
      <c r="AL32" s="363"/>
      <c r="AM32" s="363"/>
      <c r="AN32" s="363"/>
      <c r="AO32" s="363"/>
      <c r="AP32" s="363"/>
      <c r="AQ32" s="363"/>
      <c r="AR32" s="363"/>
      <c r="AS32" s="363"/>
      <c r="AT32" s="363"/>
      <c r="AU32" s="363"/>
      <c r="AV32" s="363"/>
      <c r="AW32" s="363"/>
      <c r="AX32" s="363"/>
      <c r="AY32" s="363"/>
      <c r="AZ32" s="363"/>
      <c r="BA32" s="363"/>
      <c r="BB32" s="363"/>
      <c r="BC32" s="363"/>
      <c r="BD32" s="363"/>
      <c r="BE32" s="363"/>
      <c r="BF32" s="363"/>
      <c r="BG32" s="363"/>
      <c r="BH32" s="363"/>
      <c r="BI32" s="363"/>
      <c r="BJ32" s="363"/>
      <c r="BK32" s="213"/>
      <c r="BL32" s="215"/>
      <c r="BM32" s="215"/>
      <c r="BN32" s="215"/>
      <c r="BO32" s="215"/>
      <c r="BP32" s="215"/>
      <c r="BQ32" s="215"/>
      <c r="BR32" s="215"/>
      <c r="BS32" s="215"/>
      <c r="BT32" s="215"/>
      <c r="BU32" s="215"/>
      <c r="BV32" s="215"/>
      <c r="BW32" s="215"/>
      <c r="BX32" s="215"/>
      <c r="BY32" s="215"/>
      <c r="BZ32" s="215"/>
      <c r="CA32" s="215"/>
      <c r="CB32" s="215"/>
      <c r="CC32" s="215"/>
      <c r="CD32" s="215"/>
      <c r="CE32" s="216"/>
      <c r="CF32" s="217"/>
      <c r="CG32" s="359"/>
      <c r="CH32" s="359"/>
      <c r="CI32" s="359"/>
      <c r="CJ32" s="359"/>
      <c r="CK32" s="359"/>
      <c r="CL32" s="359"/>
      <c r="CM32" s="359"/>
      <c r="CN32" s="359"/>
      <c r="CO32" s="359"/>
      <c r="CP32" s="359"/>
      <c r="CQ32" s="359"/>
      <c r="CR32" s="359"/>
      <c r="CS32" s="359"/>
      <c r="CT32" s="359"/>
      <c r="CU32" s="359"/>
      <c r="CV32" s="359"/>
      <c r="CW32" s="359"/>
      <c r="CX32" s="359"/>
      <c r="CY32" s="359"/>
      <c r="CZ32" s="359"/>
      <c r="DA32" s="359"/>
      <c r="DB32" s="359"/>
      <c r="DC32" s="359"/>
      <c r="DD32" s="359"/>
      <c r="DE32" s="359"/>
      <c r="DF32" s="359"/>
      <c r="DG32" s="359"/>
      <c r="DH32" s="359"/>
      <c r="DI32" s="359"/>
      <c r="DJ32" s="359"/>
      <c r="DK32" s="359"/>
      <c r="DL32" s="359"/>
      <c r="DM32" s="359"/>
      <c r="DN32" s="359"/>
      <c r="DO32" s="359"/>
      <c r="DP32" s="359"/>
      <c r="DQ32" s="359"/>
      <c r="DR32" s="359"/>
      <c r="DS32" s="359"/>
      <c r="DT32" s="359"/>
      <c r="DU32" s="359"/>
      <c r="DV32" s="359"/>
      <c r="DW32" s="359"/>
      <c r="DX32" s="359"/>
      <c r="DY32" s="359"/>
      <c r="DZ32" s="359"/>
      <c r="EA32" s="359"/>
      <c r="EB32" s="359"/>
      <c r="EC32" s="359"/>
      <c r="ED32" s="359"/>
      <c r="EE32" s="359"/>
      <c r="EF32" s="359"/>
      <c r="EG32" s="359"/>
      <c r="EH32" s="8"/>
    </row>
    <row r="33" spans="1:138" ht="13.5" customHeight="1" x14ac:dyDescent="0.15">
      <c r="A33" s="209"/>
      <c r="B33" s="210"/>
      <c r="C33" s="210"/>
      <c r="D33" s="210"/>
      <c r="E33" s="10"/>
      <c r="F33" s="363"/>
      <c r="G33" s="363"/>
      <c r="H33" s="363"/>
      <c r="I33" s="363"/>
      <c r="J33" s="363"/>
      <c r="K33" s="363"/>
      <c r="L33" s="363"/>
      <c r="M33" s="363"/>
      <c r="N33" s="363"/>
      <c r="O33" s="363"/>
      <c r="P33" s="363"/>
      <c r="Q33" s="363"/>
      <c r="R33" s="363"/>
      <c r="S33" s="363"/>
      <c r="T33" s="363"/>
      <c r="U33" s="363"/>
      <c r="V33" s="363"/>
      <c r="W33" s="363"/>
      <c r="X33" s="363"/>
      <c r="Y33" s="363"/>
      <c r="Z33" s="363"/>
      <c r="AA33" s="363"/>
      <c r="AB33" s="363"/>
      <c r="AC33" s="363"/>
      <c r="AD33" s="363"/>
      <c r="AE33" s="363"/>
      <c r="AF33" s="363"/>
      <c r="AG33" s="363"/>
      <c r="AH33" s="363"/>
      <c r="AI33" s="363"/>
      <c r="AJ33" s="363"/>
      <c r="AK33" s="363"/>
      <c r="AL33" s="363"/>
      <c r="AM33" s="363"/>
      <c r="AN33" s="363"/>
      <c r="AO33" s="363"/>
      <c r="AP33" s="363"/>
      <c r="AQ33" s="363"/>
      <c r="AR33" s="363"/>
      <c r="AS33" s="363"/>
      <c r="AT33" s="363"/>
      <c r="AU33" s="363"/>
      <c r="AV33" s="363"/>
      <c r="AW33" s="363"/>
      <c r="AX33" s="363"/>
      <c r="AY33" s="363"/>
      <c r="AZ33" s="363"/>
      <c r="BA33" s="363"/>
      <c r="BB33" s="363"/>
      <c r="BC33" s="363"/>
      <c r="BD33" s="363"/>
      <c r="BE33" s="363"/>
      <c r="BF33" s="363"/>
      <c r="BG33" s="363"/>
      <c r="BH33" s="363"/>
      <c r="BI33" s="363"/>
      <c r="BJ33" s="363"/>
      <c r="BK33" s="213"/>
      <c r="BL33" s="215"/>
      <c r="BM33" s="215"/>
      <c r="BN33" s="215"/>
      <c r="BO33" s="215"/>
      <c r="BP33" s="215"/>
      <c r="BQ33" s="215"/>
      <c r="BR33" s="215"/>
      <c r="BS33" s="215"/>
      <c r="BT33" s="215"/>
      <c r="BU33" s="215"/>
      <c r="BV33" s="215"/>
      <c r="BW33" s="215"/>
      <c r="BX33" s="215"/>
      <c r="BY33" s="215"/>
      <c r="BZ33" s="215"/>
      <c r="CA33" s="215"/>
      <c r="CB33" s="215"/>
      <c r="CC33" s="215"/>
      <c r="CD33" s="215"/>
      <c r="CE33" s="216"/>
      <c r="CF33" s="217"/>
      <c r="CG33" s="359"/>
      <c r="CH33" s="359"/>
      <c r="CI33" s="359"/>
      <c r="CJ33" s="359"/>
      <c r="CK33" s="359"/>
      <c r="CL33" s="359"/>
      <c r="CM33" s="359"/>
      <c r="CN33" s="359"/>
      <c r="CO33" s="359"/>
      <c r="CP33" s="359"/>
      <c r="CQ33" s="359"/>
      <c r="CR33" s="359"/>
      <c r="CS33" s="359"/>
      <c r="CT33" s="359"/>
      <c r="CU33" s="359"/>
      <c r="CV33" s="359"/>
      <c r="CW33" s="359"/>
      <c r="CX33" s="359"/>
      <c r="CY33" s="359"/>
      <c r="CZ33" s="359"/>
      <c r="DA33" s="359"/>
      <c r="DB33" s="359"/>
      <c r="DC33" s="359"/>
      <c r="DD33" s="359"/>
      <c r="DE33" s="359"/>
      <c r="DF33" s="359"/>
      <c r="DG33" s="359"/>
      <c r="DH33" s="359"/>
      <c r="DI33" s="359"/>
      <c r="DJ33" s="359"/>
      <c r="DK33" s="359"/>
      <c r="DL33" s="359"/>
      <c r="DM33" s="359"/>
      <c r="DN33" s="359"/>
      <c r="DO33" s="359"/>
      <c r="DP33" s="359"/>
      <c r="DQ33" s="359"/>
      <c r="DR33" s="359"/>
      <c r="DS33" s="359"/>
      <c r="DT33" s="359"/>
      <c r="DU33" s="359"/>
      <c r="DV33" s="359"/>
      <c r="DW33" s="359"/>
      <c r="DX33" s="359"/>
      <c r="DY33" s="359"/>
      <c r="DZ33" s="359"/>
      <c r="EA33" s="359"/>
      <c r="EB33" s="359"/>
      <c r="EC33" s="359"/>
      <c r="ED33" s="359"/>
      <c r="EE33" s="359"/>
      <c r="EF33" s="359"/>
      <c r="EG33" s="359"/>
      <c r="EH33" s="8"/>
    </row>
    <row r="34" spans="1:138" ht="13.5" customHeight="1" x14ac:dyDescent="0.15">
      <c r="A34" s="209"/>
      <c r="B34" s="210"/>
      <c r="C34" s="210"/>
      <c r="D34" s="210"/>
      <c r="E34" s="10"/>
      <c r="F34" s="363"/>
      <c r="G34" s="363"/>
      <c r="H34" s="363"/>
      <c r="I34" s="363"/>
      <c r="J34" s="363"/>
      <c r="K34" s="363"/>
      <c r="L34" s="363"/>
      <c r="M34" s="363"/>
      <c r="N34" s="363"/>
      <c r="O34" s="363"/>
      <c r="P34" s="363"/>
      <c r="Q34" s="363"/>
      <c r="R34" s="363"/>
      <c r="S34" s="363"/>
      <c r="T34" s="363"/>
      <c r="U34" s="363"/>
      <c r="V34" s="363"/>
      <c r="W34" s="363"/>
      <c r="X34" s="363"/>
      <c r="Y34" s="363"/>
      <c r="Z34" s="363"/>
      <c r="AA34" s="363"/>
      <c r="AB34" s="363"/>
      <c r="AC34" s="363"/>
      <c r="AD34" s="363"/>
      <c r="AE34" s="363"/>
      <c r="AF34" s="363"/>
      <c r="AG34" s="363"/>
      <c r="AH34" s="363"/>
      <c r="AI34" s="363"/>
      <c r="AJ34" s="363"/>
      <c r="AK34" s="363"/>
      <c r="AL34" s="363"/>
      <c r="AM34" s="363"/>
      <c r="AN34" s="363"/>
      <c r="AO34" s="363"/>
      <c r="AP34" s="363"/>
      <c r="AQ34" s="363"/>
      <c r="AR34" s="363"/>
      <c r="AS34" s="363"/>
      <c r="AT34" s="363"/>
      <c r="AU34" s="363"/>
      <c r="AV34" s="363"/>
      <c r="AW34" s="363"/>
      <c r="AX34" s="363"/>
      <c r="AY34" s="363"/>
      <c r="AZ34" s="363"/>
      <c r="BA34" s="363"/>
      <c r="BB34" s="363"/>
      <c r="BC34" s="363"/>
      <c r="BD34" s="363"/>
      <c r="BE34" s="363"/>
      <c r="BF34" s="363"/>
      <c r="BG34" s="363"/>
      <c r="BH34" s="363"/>
      <c r="BI34" s="363"/>
      <c r="BJ34" s="363"/>
      <c r="BK34" s="152"/>
      <c r="BL34" s="215"/>
      <c r="BM34" s="215"/>
      <c r="BN34" s="215"/>
      <c r="BO34" s="215"/>
      <c r="BP34" s="215"/>
      <c r="BQ34" s="215"/>
      <c r="BR34" s="215"/>
      <c r="BS34" s="215"/>
      <c r="BT34" s="215"/>
      <c r="BU34" s="215"/>
      <c r="BV34" s="215"/>
      <c r="BW34" s="215"/>
      <c r="BX34" s="215"/>
      <c r="BY34" s="215"/>
      <c r="BZ34" s="215"/>
      <c r="CA34" s="215"/>
      <c r="CB34" s="215"/>
      <c r="CC34" s="215"/>
      <c r="CD34" s="215"/>
      <c r="CE34" s="216"/>
      <c r="CF34" s="217"/>
      <c r="CG34" s="359"/>
      <c r="CH34" s="359"/>
      <c r="CI34" s="359"/>
      <c r="CJ34" s="359"/>
      <c r="CK34" s="359"/>
      <c r="CL34" s="359"/>
      <c r="CM34" s="359"/>
      <c r="CN34" s="359"/>
      <c r="CO34" s="359"/>
      <c r="CP34" s="359"/>
      <c r="CQ34" s="359"/>
      <c r="CR34" s="359"/>
      <c r="CS34" s="359"/>
      <c r="CT34" s="359"/>
      <c r="CU34" s="359"/>
      <c r="CV34" s="359"/>
      <c r="CW34" s="359"/>
      <c r="CX34" s="359"/>
      <c r="CY34" s="359"/>
      <c r="CZ34" s="359"/>
      <c r="DA34" s="359"/>
      <c r="DB34" s="359"/>
      <c r="DC34" s="359"/>
      <c r="DD34" s="359"/>
      <c r="DE34" s="359"/>
      <c r="DF34" s="359"/>
      <c r="DG34" s="359"/>
      <c r="DH34" s="359"/>
      <c r="DI34" s="359"/>
      <c r="DJ34" s="359"/>
      <c r="DK34" s="359"/>
      <c r="DL34" s="359"/>
      <c r="DM34" s="359"/>
      <c r="DN34" s="359"/>
      <c r="DO34" s="359"/>
      <c r="DP34" s="359"/>
      <c r="DQ34" s="359"/>
      <c r="DR34" s="359"/>
      <c r="DS34" s="359"/>
      <c r="DT34" s="359"/>
      <c r="DU34" s="359"/>
      <c r="DV34" s="359"/>
      <c r="DW34" s="359"/>
      <c r="DX34" s="359"/>
      <c r="DY34" s="359"/>
      <c r="DZ34" s="359"/>
      <c r="EA34" s="359"/>
      <c r="EB34" s="359"/>
      <c r="EC34" s="359"/>
      <c r="ED34" s="359"/>
      <c r="EE34" s="359"/>
      <c r="EF34" s="359"/>
      <c r="EG34" s="359"/>
      <c r="EH34" s="8"/>
    </row>
    <row r="35" spans="1:138" ht="13.5" customHeight="1" x14ac:dyDescent="0.15">
      <c r="A35" s="209"/>
      <c r="B35" s="210"/>
      <c r="C35" s="210"/>
      <c r="D35" s="210"/>
      <c r="E35" s="211"/>
      <c r="F35" s="363"/>
      <c r="G35" s="363"/>
      <c r="H35" s="363"/>
      <c r="I35" s="363"/>
      <c r="J35" s="363"/>
      <c r="K35" s="363"/>
      <c r="L35" s="363"/>
      <c r="M35" s="363"/>
      <c r="N35" s="363"/>
      <c r="O35" s="363"/>
      <c r="P35" s="363"/>
      <c r="Q35" s="363"/>
      <c r="R35" s="363"/>
      <c r="S35" s="363"/>
      <c r="T35" s="363"/>
      <c r="U35" s="363"/>
      <c r="V35" s="363"/>
      <c r="W35" s="363"/>
      <c r="X35" s="363"/>
      <c r="Y35" s="363"/>
      <c r="Z35" s="363"/>
      <c r="AA35" s="363"/>
      <c r="AB35" s="363"/>
      <c r="AC35" s="363"/>
      <c r="AD35" s="363"/>
      <c r="AE35" s="363"/>
      <c r="AF35" s="363"/>
      <c r="AG35" s="363"/>
      <c r="AH35" s="363"/>
      <c r="AI35" s="363"/>
      <c r="AJ35" s="363"/>
      <c r="AK35" s="363"/>
      <c r="AL35" s="363"/>
      <c r="AM35" s="363"/>
      <c r="AN35" s="363"/>
      <c r="AO35" s="363"/>
      <c r="AP35" s="363"/>
      <c r="AQ35" s="363"/>
      <c r="AR35" s="363"/>
      <c r="AS35" s="363"/>
      <c r="AT35" s="363"/>
      <c r="AU35" s="363"/>
      <c r="AV35" s="363"/>
      <c r="AW35" s="363"/>
      <c r="AX35" s="363"/>
      <c r="AY35" s="363"/>
      <c r="AZ35" s="363"/>
      <c r="BA35" s="363"/>
      <c r="BB35" s="363"/>
      <c r="BC35" s="363"/>
      <c r="BD35" s="363"/>
      <c r="BE35" s="363"/>
      <c r="BF35" s="363"/>
      <c r="BG35" s="363"/>
      <c r="BH35" s="363"/>
      <c r="BI35" s="363"/>
      <c r="BJ35" s="363"/>
      <c r="BK35" s="152"/>
      <c r="BL35" s="210"/>
      <c r="BM35" s="210"/>
      <c r="BN35" s="210"/>
      <c r="BO35" s="210"/>
      <c r="BP35" s="210"/>
      <c r="BQ35" s="210"/>
      <c r="BR35" s="210"/>
      <c r="BS35" s="210"/>
      <c r="BT35" s="210"/>
      <c r="BU35" s="210"/>
      <c r="BV35" s="210"/>
      <c r="BW35" s="210"/>
      <c r="BX35" s="210"/>
      <c r="BY35" s="210"/>
      <c r="BZ35" s="210"/>
      <c r="CA35" s="210"/>
      <c r="CB35" s="210"/>
      <c r="CC35" s="210"/>
      <c r="CD35" s="210"/>
      <c r="CE35" s="218"/>
      <c r="CF35" s="150"/>
      <c r="CG35" s="359"/>
      <c r="CH35" s="359"/>
      <c r="CI35" s="359"/>
      <c r="CJ35" s="359"/>
      <c r="CK35" s="359"/>
      <c r="CL35" s="359"/>
      <c r="CM35" s="359"/>
      <c r="CN35" s="359"/>
      <c r="CO35" s="359"/>
      <c r="CP35" s="359"/>
      <c r="CQ35" s="359"/>
      <c r="CR35" s="359"/>
      <c r="CS35" s="359"/>
      <c r="CT35" s="359"/>
      <c r="CU35" s="359"/>
      <c r="CV35" s="359"/>
      <c r="CW35" s="359"/>
      <c r="CX35" s="359"/>
      <c r="CY35" s="359"/>
      <c r="CZ35" s="359"/>
      <c r="DA35" s="359"/>
      <c r="DB35" s="359"/>
      <c r="DC35" s="359"/>
      <c r="DD35" s="359"/>
      <c r="DE35" s="359"/>
      <c r="DF35" s="359"/>
      <c r="DG35" s="359"/>
      <c r="DH35" s="359"/>
      <c r="DI35" s="359"/>
      <c r="DJ35" s="359"/>
      <c r="DK35" s="359"/>
      <c r="DL35" s="359"/>
      <c r="DM35" s="359"/>
      <c r="DN35" s="359"/>
      <c r="DO35" s="359"/>
      <c r="DP35" s="359"/>
      <c r="DQ35" s="359"/>
      <c r="DR35" s="359"/>
      <c r="DS35" s="359"/>
      <c r="DT35" s="359"/>
      <c r="DU35" s="359"/>
      <c r="DV35" s="359"/>
      <c r="DW35" s="359"/>
      <c r="DX35" s="359"/>
      <c r="DY35" s="359"/>
      <c r="DZ35" s="359"/>
      <c r="EA35" s="359"/>
      <c r="EB35" s="359"/>
      <c r="EC35" s="359"/>
      <c r="ED35" s="359"/>
      <c r="EE35" s="359"/>
      <c r="EF35" s="359"/>
      <c r="EG35" s="359"/>
      <c r="EH35" s="8"/>
    </row>
    <row r="36" spans="1:138" ht="13.5" customHeight="1" x14ac:dyDescent="0.15">
      <c r="A36" s="209"/>
      <c r="B36" s="210"/>
      <c r="C36" s="210"/>
      <c r="D36" s="210"/>
      <c r="E36" s="211"/>
      <c r="F36" s="363"/>
      <c r="G36" s="363"/>
      <c r="H36" s="363"/>
      <c r="I36" s="363"/>
      <c r="J36" s="363"/>
      <c r="K36" s="363"/>
      <c r="L36" s="363"/>
      <c r="M36" s="363"/>
      <c r="N36" s="363"/>
      <c r="O36" s="363"/>
      <c r="P36" s="363"/>
      <c r="Q36" s="363"/>
      <c r="R36" s="363"/>
      <c r="S36" s="363"/>
      <c r="T36" s="363"/>
      <c r="U36" s="363"/>
      <c r="V36" s="363"/>
      <c r="W36" s="363"/>
      <c r="X36" s="363"/>
      <c r="Y36" s="363"/>
      <c r="Z36" s="363"/>
      <c r="AA36" s="363"/>
      <c r="AB36" s="363"/>
      <c r="AC36" s="363"/>
      <c r="AD36" s="363"/>
      <c r="AE36" s="363"/>
      <c r="AF36" s="363"/>
      <c r="AG36" s="363"/>
      <c r="AH36" s="363"/>
      <c r="AI36" s="363"/>
      <c r="AJ36" s="363"/>
      <c r="AK36" s="363"/>
      <c r="AL36" s="363"/>
      <c r="AM36" s="363"/>
      <c r="AN36" s="363"/>
      <c r="AO36" s="363"/>
      <c r="AP36" s="363"/>
      <c r="AQ36" s="363"/>
      <c r="AR36" s="363"/>
      <c r="AS36" s="363"/>
      <c r="AT36" s="363"/>
      <c r="AU36" s="363"/>
      <c r="AV36" s="363"/>
      <c r="AW36" s="363"/>
      <c r="AX36" s="363"/>
      <c r="AY36" s="363"/>
      <c r="AZ36" s="363"/>
      <c r="BA36" s="363"/>
      <c r="BB36" s="363"/>
      <c r="BC36" s="363"/>
      <c r="BD36" s="363"/>
      <c r="BE36" s="363"/>
      <c r="BF36" s="363"/>
      <c r="BG36" s="363"/>
      <c r="BH36" s="363"/>
      <c r="BI36" s="363"/>
      <c r="BJ36" s="363"/>
      <c r="BK36" s="8"/>
      <c r="BL36" s="210"/>
      <c r="BM36" s="210"/>
      <c r="BN36" s="210"/>
      <c r="BO36" s="210"/>
      <c r="BP36" s="210"/>
      <c r="BQ36" s="210"/>
      <c r="BR36" s="210"/>
      <c r="BS36" s="210"/>
      <c r="BT36" s="210"/>
      <c r="BU36" s="210"/>
      <c r="BV36" s="210"/>
      <c r="BW36" s="210"/>
      <c r="BX36" s="210"/>
      <c r="BY36" s="210"/>
      <c r="BZ36" s="210"/>
      <c r="CA36" s="210"/>
      <c r="CB36" s="210"/>
      <c r="CC36" s="210"/>
      <c r="CD36" s="210"/>
      <c r="CE36" s="218"/>
      <c r="CF36" s="150"/>
      <c r="CG36" s="359"/>
      <c r="CH36" s="359"/>
      <c r="CI36" s="359"/>
      <c r="CJ36" s="359"/>
      <c r="CK36" s="359"/>
      <c r="CL36" s="359"/>
      <c r="CM36" s="359"/>
      <c r="CN36" s="359"/>
      <c r="CO36" s="359"/>
      <c r="CP36" s="359"/>
      <c r="CQ36" s="359"/>
      <c r="CR36" s="359"/>
      <c r="CS36" s="359"/>
      <c r="CT36" s="359"/>
      <c r="CU36" s="359"/>
      <c r="CV36" s="359"/>
      <c r="CW36" s="359"/>
      <c r="CX36" s="359"/>
      <c r="CY36" s="359"/>
      <c r="CZ36" s="359"/>
      <c r="DA36" s="359"/>
      <c r="DB36" s="359"/>
      <c r="DC36" s="359"/>
      <c r="DD36" s="359"/>
      <c r="DE36" s="359"/>
      <c r="DF36" s="359"/>
      <c r="DG36" s="359"/>
      <c r="DH36" s="359"/>
      <c r="DI36" s="359"/>
      <c r="DJ36" s="359"/>
      <c r="DK36" s="359"/>
      <c r="DL36" s="359"/>
      <c r="DM36" s="359"/>
      <c r="DN36" s="359"/>
      <c r="DO36" s="359"/>
      <c r="DP36" s="359"/>
      <c r="DQ36" s="359"/>
      <c r="DR36" s="359"/>
      <c r="DS36" s="359"/>
      <c r="DT36" s="359"/>
      <c r="DU36" s="359"/>
      <c r="DV36" s="359"/>
      <c r="DW36" s="359"/>
      <c r="DX36" s="359"/>
      <c r="DY36" s="359"/>
      <c r="DZ36" s="359"/>
      <c r="EA36" s="359"/>
      <c r="EB36" s="359"/>
      <c r="EC36" s="359"/>
      <c r="ED36" s="359"/>
      <c r="EE36" s="359"/>
      <c r="EF36" s="359"/>
      <c r="EG36" s="359"/>
      <c r="EH36" s="8"/>
    </row>
    <row r="37" spans="1:138" ht="13.5" customHeight="1" x14ac:dyDescent="0.15">
      <c r="A37" s="209"/>
      <c r="B37" s="210"/>
      <c r="C37" s="210"/>
      <c r="D37" s="210"/>
      <c r="E37" s="10"/>
      <c r="F37" s="212"/>
      <c r="G37" s="219"/>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219"/>
      <c r="AF37" s="219"/>
      <c r="AG37" s="219"/>
      <c r="AH37" s="219"/>
      <c r="AI37" s="219"/>
      <c r="AJ37" s="219"/>
      <c r="AK37" s="219"/>
      <c r="AL37" s="219"/>
      <c r="AM37" s="219"/>
      <c r="AN37" s="219"/>
      <c r="AO37" s="219"/>
      <c r="AP37" s="219"/>
      <c r="AQ37" s="219"/>
      <c r="AR37" s="219"/>
      <c r="AS37" s="219"/>
      <c r="AT37" s="219"/>
      <c r="AU37" s="219"/>
      <c r="AV37" s="219"/>
      <c r="AW37" s="219"/>
      <c r="AX37" s="219"/>
      <c r="AY37" s="219"/>
      <c r="AZ37" s="219"/>
      <c r="BA37" s="219"/>
      <c r="BB37" s="219"/>
      <c r="BC37" s="219"/>
      <c r="BD37" s="219"/>
      <c r="BE37" s="219"/>
      <c r="BF37" s="219"/>
      <c r="BG37" s="219"/>
      <c r="BH37" s="219"/>
      <c r="BI37" s="219"/>
      <c r="BJ37" s="219"/>
      <c r="BK37" s="8"/>
      <c r="BL37" s="211"/>
      <c r="BM37" s="211"/>
      <c r="BN37" s="211"/>
      <c r="BO37" s="211"/>
      <c r="BP37" s="211"/>
      <c r="BQ37" s="211"/>
      <c r="BR37" s="211"/>
      <c r="BS37" s="211"/>
      <c r="BT37" s="211"/>
      <c r="BU37" s="211"/>
      <c r="BV37" s="211"/>
      <c r="BW37" s="211"/>
      <c r="BX37" s="211"/>
      <c r="BY37" s="211"/>
      <c r="BZ37" s="211"/>
      <c r="CA37" s="211"/>
      <c r="CB37" s="211"/>
      <c r="CC37" s="211"/>
      <c r="CD37" s="211"/>
      <c r="CE37" s="17"/>
      <c r="CF37" s="7"/>
      <c r="CG37" s="359"/>
      <c r="CH37" s="359"/>
      <c r="CI37" s="359"/>
      <c r="CJ37" s="359"/>
      <c r="CK37" s="359"/>
      <c r="CL37" s="359"/>
      <c r="CM37" s="359"/>
      <c r="CN37" s="359"/>
      <c r="CO37" s="359"/>
      <c r="CP37" s="359"/>
      <c r="CQ37" s="359"/>
      <c r="CR37" s="359"/>
      <c r="CS37" s="359"/>
      <c r="CT37" s="359"/>
      <c r="CU37" s="359"/>
      <c r="CV37" s="359"/>
      <c r="CW37" s="359"/>
      <c r="CX37" s="359"/>
      <c r="CY37" s="359"/>
      <c r="CZ37" s="359"/>
      <c r="DA37" s="359"/>
      <c r="DB37" s="359"/>
      <c r="DC37" s="359"/>
      <c r="DD37" s="359"/>
      <c r="DE37" s="359"/>
      <c r="DF37" s="359"/>
      <c r="DG37" s="359"/>
      <c r="DH37" s="359"/>
      <c r="DI37" s="359"/>
      <c r="DJ37" s="359"/>
      <c r="DK37" s="359"/>
      <c r="DL37" s="359"/>
      <c r="DM37" s="359"/>
      <c r="DN37" s="359"/>
      <c r="DO37" s="359"/>
      <c r="DP37" s="359"/>
      <c r="DQ37" s="359"/>
      <c r="DR37" s="359"/>
      <c r="DS37" s="359"/>
      <c r="DT37" s="359"/>
      <c r="DU37" s="359"/>
      <c r="DV37" s="359"/>
      <c r="DW37" s="359"/>
      <c r="DX37" s="359"/>
      <c r="DY37" s="359"/>
      <c r="DZ37" s="359"/>
      <c r="EA37" s="359"/>
      <c r="EB37" s="359"/>
      <c r="EC37" s="359"/>
      <c r="ED37" s="359"/>
      <c r="EE37" s="359"/>
      <c r="EF37" s="359"/>
      <c r="EG37" s="359"/>
      <c r="EH37" s="8"/>
    </row>
    <row r="38" spans="1:138" ht="13.5" customHeight="1" x14ac:dyDescent="0.15">
      <c r="A38" s="209"/>
      <c r="B38" s="210"/>
      <c r="C38" s="210"/>
      <c r="D38" s="210"/>
      <c r="E38" s="10"/>
      <c r="F38" s="219"/>
      <c r="G38" s="219"/>
      <c r="H38" s="219"/>
      <c r="I38" s="219"/>
      <c r="J38" s="219"/>
      <c r="K38" s="219"/>
      <c r="L38" s="219"/>
      <c r="M38" s="219"/>
      <c r="N38" s="219"/>
      <c r="O38" s="219"/>
      <c r="P38" s="219"/>
      <c r="Q38" s="219"/>
      <c r="R38" s="219"/>
      <c r="S38" s="219"/>
      <c r="T38" s="219"/>
      <c r="U38" s="219"/>
      <c r="V38" s="219"/>
      <c r="W38" s="219"/>
      <c r="X38" s="219"/>
      <c r="Y38" s="219"/>
      <c r="Z38" s="219"/>
      <c r="AA38" s="219"/>
      <c r="AB38" s="219"/>
      <c r="AC38" s="219"/>
      <c r="AD38" s="219"/>
      <c r="AE38" s="219"/>
      <c r="AF38" s="219"/>
      <c r="AG38" s="219"/>
      <c r="AH38" s="219"/>
      <c r="AI38" s="219"/>
      <c r="AJ38" s="219"/>
      <c r="AK38" s="219"/>
      <c r="AL38" s="219"/>
      <c r="AM38" s="219"/>
      <c r="AN38" s="219"/>
      <c r="AO38" s="219"/>
      <c r="AP38" s="219"/>
      <c r="AQ38" s="219"/>
      <c r="AR38" s="219"/>
      <c r="AS38" s="219"/>
      <c r="AT38" s="219"/>
      <c r="AU38" s="219"/>
      <c r="AV38" s="219"/>
      <c r="AW38" s="219"/>
      <c r="AX38" s="219"/>
      <c r="AY38" s="219"/>
      <c r="AZ38" s="219"/>
      <c r="BA38" s="219"/>
      <c r="BB38" s="219"/>
      <c r="BC38" s="219"/>
      <c r="BD38" s="219"/>
      <c r="BE38" s="219"/>
      <c r="BF38" s="219"/>
      <c r="BG38" s="219"/>
      <c r="BH38" s="219"/>
      <c r="BI38" s="219"/>
      <c r="BJ38" s="219"/>
      <c r="BK38" s="8"/>
      <c r="BL38" s="211"/>
      <c r="BM38" s="211"/>
      <c r="BN38" s="211"/>
      <c r="BO38" s="211"/>
      <c r="BP38" s="211"/>
      <c r="BQ38" s="211"/>
      <c r="BR38" s="211"/>
      <c r="BS38" s="211"/>
      <c r="BT38" s="211"/>
      <c r="BU38" s="211"/>
      <c r="BV38" s="211"/>
      <c r="BW38" s="211"/>
      <c r="BX38" s="211"/>
      <c r="BY38" s="211"/>
      <c r="BZ38" s="211"/>
      <c r="CA38" s="211"/>
      <c r="CB38" s="211"/>
      <c r="CC38" s="211"/>
      <c r="CD38" s="211"/>
      <c r="CE38" s="17"/>
      <c r="CF38" s="7"/>
      <c r="CG38" s="359"/>
      <c r="CH38" s="359"/>
      <c r="CI38" s="359"/>
      <c r="CJ38" s="359"/>
      <c r="CK38" s="359"/>
      <c r="CL38" s="359"/>
      <c r="CM38" s="359"/>
      <c r="CN38" s="359"/>
      <c r="CO38" s="359"/>
      <c r="CP38" s="359"/>
      <c r="CQ38" s="359"/>
      <c r="CR38" s="359"/>
      <c r="CS38" s="359"/>
      <c r="CT38" s="359"/>
      <c r="CU38" s="359"/>
      <c r="CV38" s="359"/>
      <c r="CW38" s="359"/>
      <c r="CX38" s="359"/>
      <c r="CY38" s="359"/>
      <c r="CZ38" s="359"/>
      <c r="DA38" s="359"/>
      <c r="DB38" s="359"/>
      <c r="DC38" s="359"/>
      <c r="DD38" s="359"/>
      <c r="DE38" s="359"/>
      <c r="DF38" s="359"/>
      <c r="DG38" s="359"/>
      <c r="DH38" s="359"/>
      <c r="DI38" s="359"/>
      <c r="DJ38" s="359"/>
      <c r="DK38" s="359"/>
      <c r="DL38" s="359"/>
      <c r="DM38" s="359"/>
      <c r="DN38" s="359"/>
      <c r="DO38" s="359"/>
      <c r="DP38" s="359"/>
      <c r="DQ38" s="359"/>
      <c r="DR38" s="359"/>
      <c r="DS38" s="359"/>
      <c r="DT38" s="359"/>
      <c r="DU38" s="359"/>
      <c r="DV38" s="359"/>
      <c r="DW38" s="359"/>
      <c r="DX38" s="359"/>
      <c r="DY38" s="359"/>
      <c r="DZ38" s="359"/>
      <c r="EA38" s="359"/>
      <c r="EB38" s="359"/>
      <c r="EC38" s="359"/>
      <c r="ED38" s="359"/>
      <c r="EE38" s="359"/>
      <c r="EF38" s="359"/>
      <c r="EG38" s="359"/>
      <c r="EH38" s="8"/>
    </row>
    <row r="39" spans="1:138" ht="13.5" customHeight="1" x14ac:dyDescent="0.15">
      <c r="A39" s="209"/>
      <c r="B39" s="210"/>
      <c r="C39" s="210"/>
      <c r="D39" s="210"/>
      <c r="E39" s="10"/>
      <c r="F39" s="219"/>
      <c r="G39" s="219"/>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c r="AF39" s="219"/>
      <c r="AG39" s="219"/>
      <c r="AH39" s="219"/>
      <c r="AI39" s="219"/>
      <c r="AJ39" s="219"/>
      <c r="AK39" s="219"/>
      <c r="AL39" s="219"/>
      <c r="AM39" s="219"/>
      <c r="AN39" s="219"/>
      <c r="AO39" s="219"/>
      <c r="AP39" s="219"/>
      <c r="AQ39" s="219"/>
      <c r="AR39" s="219"/>
      <c r="AS39" s="219"/>
      <c r="AT39" s="219"/>
      <c r="AU39" s="219"/>
      <c r="AV39" s="219"/>
      <c r="AW39" s="219"/>
      <c r="AX39" s="219"/>
      <c r="AY39" s="219"/>
      <c r="AZ39" s="219"/>
      <c r="BA39" s="219"/>
      <c r="BB39" s="219"/>
      <c r="BC39" s="219"/>
      <c r="BD39" s="219"/>
      <c r="BE39" s="219"/>
      <c r="BF39" s="219"/>
      <c r="BG39" s="219"/>
      <c r="BH39" s="219"/>
      <c r="BI39" s="219"/>
      <c r="BJ39" s="219"/>
      <c r="BK39" s="8"/>
      <c r="BL39" s="211"/>
      <c r="BM39" s="211"/>
      <c r="BN39" s="211"/>
      <c r="BO39" s="211"/>
      <c r="BP39" s="211"/>
      <c r="BQ39" s="211"/>
      <c r="BR39" s="211"/>
      <c r="BS39" s="211"/>
      <c r="BT39" s="211"/>
      <c r="BU39" s="211"/>
      <c r="BV39" s="211"/>
      <c r="BW39" s="211"/>
      <c r="BX39" s="211"/>
      <c r="BY39" s="211"/>
      <c r="BZ39" s="211"/>
      <c r="CA39" s="211"/>
      <c r="CB39" s="211"/>
      <c r="CC39" s="211"/>
      <c r="CD39" s="211"/>
      <c r="CE39" s="17"/>
      <c r="CF39" s="7"/>
      <c r="CG39" s="359"/>
      <c r="CH39" s="359"/>
      <c r="CI39" s="359"/>
      <c r="CJ39" s="359"/>
      <c r="CK39" s="359"/>
      <c r="CL39" s="359"/>
      <c r="CM39" s="359"/>
      <c r="CN39" s="359"/>
      <c r="CO39" s="359"/>
      <c r="CP39" s="359"/>
      <c r="CQ39" s="359"/>
      <c r="CR39" s="359"/>
      <c r="CS39" s="359"/>
      <c r="CT39" s="359"/>
      <c r="CU39" s="359"/>
      <c r="CV39" s="359"/>
      <c r="CW39" s="359"/>
      <c r="CX39" s="359"/>
      <c r="CY39" s="359"/>
      <c r="CZ39" s="359"/>
      <c r="DA39" s="359"/>
      <c r="DB39" s="359"/>
      <c r="DC39" s="359"/>
      <c r="DD39" s="359"/>
      <c r="DE39" s="359"/>
      <c r="DF39" s="359"/>
      <c r="DG39" s="359"/>
      <c r="DH39" s="359"/>
      <c r="DI39" s="359"/>
      <c r="DJ39" s="359"/>
      <c r="DK39" s="359"/>
      <c r="DL39" s="359"/>
      <c r="DM39" s="359"/>
      <c r="DN39" s="359"/>
      <c r="DO39" s="359"/>
      <c r="DP39" s="359"/>
      <c r="DQ39" s="359"/>
      <c r="DR39" s="359"/>
      <c r="DS39" s="359"/>
      <c r="DT39" s="359"/>
      <c r="DU39" s="359"/>
      <c r="DV39" s="359"/>
      <c r="DW39" s="359"/>
      <c r="DX39" s="359"/>
      <c r="DY39" s="359"/>
      <c r="DZ39" s="359"/>
      <c r="EA39" s="359"/>
      <c r="EB39" s="359"/>
      <c r="EC39" s="359"/>
      <c r="ED39" s="359"/>
      <c r="EE39" s="359"/>
      <c r="EF39" s="359"/>
      <c r="EG39" s="359"/>
      <c r="EH39" s="8"/>
    </row>
    <row r="40" spans="1:138" ht="13.5" customHeight="1" x14ac:dyDescent="0.15">
      <c r="A40" s="209"/>
      <c r="B40" s="210"/>
      <c r="C40" s="210"/>
      <c r="D40" s="210"/>
      <c r="E40" s="317" t="s">
        <v>28</v>
      </c>
      <c r="F40" s="317"/>
      <c r="G40" s="317"/>
      <c r="H40" s="317"/>
      <c r="I40" s="317"/>
      <c r="J40" s="317"/>
      <c r="K40" s="317"/>
      <c r="L40" s="317"/>
      <c r="M40" s="317"/>
      <c r="N40" s="317"/>
      <c r="O40" s="317"/>
      <c r="P40" s="317"/>
      <c r="Q40" s="317"/>
      <c r="R40" s="317"/>
      <c r="S40" s="317"/>
      <c r="T40" s="317"/>
      <c r="U40" s="317"/>
      <c r="V40" s="317"/>
      <c r="W40" s="317"/>
      <c r="X40" s="317"/>
      <c r="Y40" s="317"/>
      <c r="Z40" s="317"/>
      <c r="AA40" s="317"/>
      <c r="AB40" s="317"/>
      <c r="AC40" s="317"/>
      <c r="AD40" s="317"/>
      <c r="AE40" s="317"/>
      <c r="AF40" s="317"/>
      <c r="AG40" s="317"/>
      <c r="AH40" s="317"/>
      <c r="AI40" s="317"/>
      <c r="AJ40" s="317"/>
      <c r="AK40" s="317"/>
      <c r="AL40" s="317"/>
      <c r="AM40" s="317"/>
      <c r="AN40" s="317"/>
      <c r="AO40" s="317"/>
      <c r="AP40" s="317"/>
      <c r="AQ40" s="317"/>
      <c r="AR40" s="317"/>
      <c r="AS40" s="317"/>
      <c r="AT40" s="317"/>
      <c r="AU40" s="317"/>
      <c r="AV40" s="317"/>
      <c r="AW40" s="317"/>
      <c r="AX40" s="317"/>
      <c r="AY40" s="317"/>
      <c r="AZ40" s="219"/>
      <c r="BA40" s="219"/>
      <c r="BB40" s="219"/>
      <c r="BC40" s="219"/>
      <c r="BD40" s="219"/>
      <c r="BE40" s="219"/>
      <c r="BF40" s="219"/>
      <c r="BG40" s="219"/>
      <c r="BH40" s="219"/>
      <c r="BI40" s="219"/>
      <c r="BJ40" s="219"/>
      <c r="BK40" s="8"/>
      <c r="BL40" s="369"/>
      <c r="BM40" s="369"/>
      <c r="BN40" s="369"/>
      <c r="BO40" s="369"/>
      <c r="BP40" s="369"/>
      <c r="BQ40" s="369"/>
      <c r="BR40" s="369"/>
      <c r="BS40" s="369"/>
      <c r="BT40" s="369"/>
      <c r="BU40" s="369"/>
      <c r="BV40" s="369"/>
      <c r="BW40" s="369"/>
      <c r="BX40" s="369"/>
      <c r="BY40" s="369"/>
      <c r="BZ40" s="369"/>
      <c r="CA40" s="369"/>
      <c r="CB40" s="369"/>
      <c r="CC40" s="369"/>
      <c r="CD40" s="369"/>
      <c r="CE40" s="370"/>
      <c r="CF40" s="7"/>
      <c r="CG40" s="359"/>
      <c r="CH40" s="359"/>
      <c r="CI40" s="359"/>
      <c r="CJ40" s="359"/>
      <c r="CK40" s="359"/>
      <c r="CL40" s="359"/>
      <c r="CM40" s="359"/>
      <c r="CN40" s="359"/>
      <c r="CO40" s="359"/>
      <c r="CP40" s="359"/>
      <c r="CQ40" s="359"/>
      <c r="CR40" s="359"/>
      <c r="CS40" s="359"/>
      <c r="CT40" s="359"/>
      <c r="CU40" s="359"/>
      <c r="CV40" s="359"/>
      <c r="CW40" s="359"/>
      <c r="CX40" s="359"/>
      <c r="CY40" s="359"/>
      <c r="CZ40" s="359"/>
      <c r="DA40" s="359"/>
      <c r="DB40" s="359"/>
      <c r="DC40" s="359"/>
      <c r="DD40" s="359"/>
      <c r="DE40" s="359"/>
      <c r="DF40" s="359"/>
      <c r="DG40" s="359"/>
      <c r="DH40" s="359"/>
      <c r="DI40" s="359"/>
      <c r="DJ40" s="359"/>
      <c r="DK40" s="359"/>
      <c r="DL40" s="359"/>
      <c r="DM40" s="359"/>
      <c r="DN40" s="359"/>
      <c r="DO40" s="359"/>
      <c r="DP40" s="359"/>
      <c r="DQ40" s="359"/>
      <c r="DR40" s="359"/>
      <c r="DS40" s="359"/>
      <c r="DT40" s="359"/>
      <c r="DU40" s="359"/>
      <c r="DV40" s="359"/>
      <c r="DW40" s="359"/>
      <c r="DX40" s="359"/>
      <c r="DY40" s="359"/>
      <c r="DZ40" s="359"/>
      <c r="EA40" s="359"/>
      <c r="EB40" s="359"/>
      <c r="EC40" s="359"/>
      <c r="ED40" s="359"/>
      <c r="EE40" s="359"/>
      <c r="EF40" s="359"/>
      <c r="EG40" s="359"/>
      <c r="EH40" s="8"/>
    </row>
    <row r="41" spans="1:138" ht="13.5" customHeight="1" x14ac:dyDescent="0.15">
      <c r="A41" s="209"/>
      <c r="B41" s="210"/>
      <c r="C41" s="210"/>
      <c r="D41" s="210"/>
      <c r="E41" s="317"/>
      <c r="F41" s="317"/>
      <c r="G41" s="317"/>
      <c r="H41" s="317"/>
      <c r="I41" s="317"/>
      <c r="J41" s="317"/>
      <c r="K41" s="317"/>
      <c r="L41" s="317"/>
      <c r="M41" s="317"/>
      <c r="N41" s="317"/>
      <c r="O41" s="317"/>
      <c r="P41" s="317"/>
      <c r="Q41" s="317"/>
      <c r="R41" s="317"/>
      <c r="S41" s="317"/>
      <c r="T41" s="317"/>
      <c r="U41" s="317"/>
      <c r="V41" s="317"/>
      <c r="W41" s="317"/>
      <c r="X41" s="317"/>
      <c r="Y41" s="317"/>
      <c r="Z41" s="317"/>
      <c r="AA41" s="317"/>
      <c r="AB41" s="317"/>
      <c r="AC41" s="317"/>
      <c r="AD41" s="317"/>
      <c r="AE41" s="317"/>
      <c r="AF41" s="317"/>
      <c r="AG41" s="317"/>
      <c r="AH41" s="317"/>
      <c r="AI41" s="317"/>
      <c r="AJ41" s="317"/>
      <c r="AK41" s="317"/>
      <c r="AL41" s="317"/>
      <c r="AM41" s="317"/>
      <c r="AN41" s="317"/>
      <c r="AO41" s="317"/>
      <c r="AP41" s="317"/>
      <c r="AQ41" s="317"/>
      <c r="AR41" s="317"/>
      <c r="AS41" s="317"/>
      <c r="AT41" s="317"/>
      <c r="AU41" s="317"/>
      <c r="AV41" s="317"/>
      <c r="AW41" s="317"/>
      <c r="AX41" s="317"/>
      <c r="AY41" s="317"/>
      <c r="AZ41" s="219"/>
      <c r="BA41" s="219"/>
      <c r="BB41" s="219"/>
      <c r="BC41" s="219"/>
      <c r="BD41" s="219"/>
      <c r="BE41" s="219"/>
      <c r="BF41" s="219"/>
      <c r="BG41" s="219"/>
      <c r="BH41" s="219"/>
      <c r="BI41" s="219"/>
      <c r="BJ41" s="219"/>
      <c r="BK41" s="8"/>
      <c r="BL41" s="369"/>
      <c r="BM41" s="369"/>
      <c r="BN41" s="369"/>
      <c r="BO41" s="369"/>
      <c r="BP41" s="369"/>
      <c r="BQ41" s="369"/>
      <c r="BR41" s="369"/>
      <c r="BS41" s="369"/>
      <c r="BT41" s="369"/>
      <c r="BU41" s="369"/>
      <c r="BV41" s="369"/>
      <c r="BW41" s="369"/>
      <c r="BX41" s="369"/>
      <c r="BY41" s="369"/>
      <c r="BZ41" s="369"/>
      <c r="CA41" s="369"/>
      <c r="CB41" s="369"/>
      <c r="CC41" s="369"/>
      <c r="CD41" s="369"/>
      <c r="CE41" s="370"/>
      <c r="CF41" s="7"/>
      <c r="CG41" s="359"/>
      <c r="CH41" s="359"/>
      <c r="CI41" s="359"/>
      <c r="CJ41" s="359"/>
      <c r="CK41" s="359"/>
      <c r="CL41" s="359"/>
      <c r="CM41" s="359"/>
      <c r="CN41" s="359"/>
      <c r="CO41" s="359"/>
      <c r="CP41" s="359"/>
      <c r="CQ41" s="359"/>
      <c r="CR41" s="359"/>
      <c r="CS41" s="359"/>
      <c r="CT41" s="359"/>
      <c r="CU41" s="359"/>
      <c r="CV41" s="359"/>
      <c r="CW41" s="359"/>
      <c r="CX41" s="359"/>
      <c r="CY41" s="359"/>
      <c r="CZ41" s="359"/>
      <c r="DA41" s="359"/>
      <c r="DB41" s="359"/>
      <c r="DC41" s="359"/>
      <c r="DD41" s="359"/>
      <c r="DE41" s="359"/>
      <c r="DF41" s="359"/>
      <c r="DG41" s="359"/>
      <c r="DH41" s="359"/>
      <c r="DI41" s="359"/>
      <c r="DJ41" s="359"/>
      <c r="DK41" s="359"/>
      <c r="DL41" s="359"/>
      <c r="DM41" s="359"/>
      <c r="DN41" s="359"/>
      <c r="DO41" s="359"/>
      <c r="DP41" s="359"/>
      <c r="DQ41" s="359"/>
      <c r="DR41" s="359"/>
      <c r="DS41" s="359"/>
      <c r="DT41" s="359"/>
      <c r="DU41" s="359"/>
      <c r="DV41" s="359"/>
      <c r="DW41" s="359"/>
      <c r="DX41" s="359"/>
      <c r="DY41" s="359"/>
      <c r="DZ41" s="359"/>
      <c r="EA41" s="359"/>
      <c r="EB41" s="359"/>
      <c r="EC41" s="359"/>
      <c r="ED41" s="359"/>
      <c r="EE41" s="359"/>
      <c r="EF41" s="359"/>
      <c r="EG41" s="359"/>
      <c r="EH41" s="8"/>
    </row>
    <row r="42" spans="1:138" ht="13.5" customHeight="1" x14ac:dyDescent="0.15">
      <c r="A42" s="209"/>
      <c r="B42" s="210"/>
      <c r="C42" s="210"/>
      <c r="D42" s="210"/>
      <c r="E42" s="10"/>
      <c r="F42" s="363"/>
      <c r="G42" s="363"/>
      <c r="H42" s="363"/>
      <c r="I42" s="363"/>
      <c r="J42" s="363"/>
      <c r="K42" s="363"/>
      <c r="L42" s="363"/>
      <c r="M42" s="363"/>
      <c r="N42" s="363"/>
      <c r="O42" s="363"/>
      <c r="P42" s="363"/>
      <c r="Q42" s="363"/>
      <c r="R42" s="363"/>
      <c r="S42" s="363"/>
      <c r="T42" s="363"/>
      <c r="U42" s="363"/>
      <c r="V42" s="363"/>
      <c r="W42" s="363"/>
      <c r="X42" s="363"/>
      <c r="Y42" s="363"/>
      <c r="Z42" s="363"/>
      <c r="AA42" s="363"/>
      <c r="AB42" s="363"/>
      <c r="AC42" s="363"/>
      <c r="AD42" s="363"/>
      <c r="AE42" s="363"/>
      <c r="AF42" s="363"/>
      <c r="AG42" s="363"/>
      <c r="AH42" s="363"/>
      <c r="AI42" s="363"/>
      <c r="AJ42" s="363"/>
      <c r="AK42" s="363"/>
      <c r="AL42" s="363"/>
      <c r="AM42" s="363"/>
      <c r="AN42" s="363"/>
      <c r="AO42" s="363"/>
      <c r="AP42" s="363"/>
      <c r="AQ42" s="363"/>
      <c r="AR42" s="363"/>
      <c r="AS42" s="363"/>
      <c r="AT42" s="363"/>
      <c r="AU42" s="363"/>
      <c r="AV42" s="363"/>
      <c r="AW42" s="363"/>
      <c r="AX42" s="363"/>
      <c r="AY42" s="363"/>
      <c r="AZ42" s="363"/>
      <c r="BA42" s="363"/>
      <c r="BB42" s="363"/>
      <c r="BC42" s="363"/>
      <c r="BD42" s="363"/>
      <c r="BE42" s="363"/>
      <c r="BF42" s="363"/>
      <c r="BG42" s="363"/>
      <c r="BH42" s="363"/>
      <c r="BI42" s="363"/>
      <c r="BJ42" s="363"/>
      <c r="BK42" s="8"/>
      <c r="BL42" s="211"/>
      <c r="BM42" s="211"/>
      <c r="BN42" s="211"/>
      <c r="BO42" s="211"/>
      <c r="BP42" s="211"/>
      <c r="BQ42" s="211"/>
      <c r="BR42" s="211"/>
      <c r="BS42" s="211"/>
      <c r="BT42" s="211"/>
      <c r="BU42" s="211"/>
      <c r="BV42" s="211"/>
      <c r="BW42" s="211"/>
      <c r="BX42" s="211"/>
      <c r="BY42" s="211"/>
      <c r="BZ42" s="211"/>
      <c r="CA42" s="211"/>
      <c r="CB42" s="211"/>
      <c r="CC42" s="211"/>
      <c r="CD42" s="211"/>
      <c r="CE42" s="17"/>
      <c r="CF42" s="7"/>
      <c r="CG42" s="359"/>
      <c r="CH42" s="359"/>
      <c r="CI42" s="359"/>
      <c r="CJ42" s="359"/>
      <c r="CK42" s="359"/>
      <c r="CL42" s="359"/>
      <c r="CM42" s="359"/>
      <c r="CN42" s="359"/>
      <c r="CO42" s="359"/>
      <c r="CP42" s="359"/>
      <c r="CQ42" s="359"/>
      <c r="CR42" s="359"/>
      <c r="CS42" s="359"/>
      <c r="CT42" s="359"/>
      <c r="CU42" s="359"/>
      <c r="CV42" s="359"/>
      <c r="CW42" s="359"/>
      <c r="CX42" s="359"/>
      <c r="CY42" s="359"/>
      <c r="CZ42" s="359"/>
      <c r="DA42" s="359"/>
      <c r="DB42" s="359"/>
      <c r="DC42" s="359"/>
      <c r="DD42" s="359"/>
      <c r="DE42" s="359"/>
      <c r="DF42" s="359"/>
      <c r="DG42" s="359"/>
      <c r="DH42" s="359"/>
      <c r="DI42" s="359"/>
      <c r="DJ42" s="359"/>
      <c r="DK42" s="359"/>
      <c r="DL42" s="359"/>
      <c r="DM42" s="359"/>
      <c r="DN42" s="359"/>
      <c r="DO42" s="359"/>
      <c r="DP42" s="359"/>
      <c r="DQ42" s="359"/>
      <c r="DR42" s="359"/>
      <c r="DS42" s="359"/>
      <c r="DT42" s="359"/>
      <c r="DU42" s="359"/>
      <c r="DV42" s="359"/>
      <c r="DW42" s="359"/>
      <c r="DX42" s="359"/>
      <c r="DY42" s="359"/>
      <c r="DZ42" s="359"/>
      <c r="EA42" s="359"/>
      <c r="EB42" s="359"/>
      <c r="EC42" s="359"/>
      <c r="ED42" s="359"/>
      <c r="EE42" s="359"/>
      <c r="EF42" s="359"/>
      <c r="EG42" s="359"/>
      <c r="EH42" s="8"/>
    </row>
    <row r="43" spans="1:138" ht="13.5" customHeight="1" x14ac:dyDescent="0.15">
      <c r="A43" s="209"/>
      <c r="B43" s="210"/>
      <c r="C43" s="210"/>
      <c r="D43" s="210"/>
      <c r="E43" s="10"/>
      <c r="F43" s="363"/>
      <c r="G43" s="363"/>
      <c r="H43" s="363"/>
      <c r="I43" s="363"/>
      <c r="J43" s="363"/>
      <c r="K43" s="363"/>
      <c r="L43" s="363"/>
      <c r="M43" s="363"/>
      <c r="N43" s="363"/>
      <c r="O43" s="363"/>
      <c r="P43" s="363"/>
      <c r="Q43" s="363"/>
      <c r="R43" s="363"/>
      <c r="S43" s="363"/>
      <c r="T43" s="363"/>
      <c r="U43" s="363"/>
      <c r="V43" s="363"/>
      <c r="W43" s="363"/>
      <c r="X43" s="363"/>
      <c r="Y43" s="363"/>
      <c r="Z43" s="363"/>
      <c r="AA43" s="363"/>
      <c r="AB43" s="363"/>
      <c r="AC43" s="363"/>
      <c r="AD43" s="363"/>
      <c r="AE43" s="363"/>
      <c r="AF43" s="363"/>
      <c r="AG43" s="363"/>
      <c r="AH43" s="363"/>
      <c r="AI43" s="363"/>
      <c r="AJ43" s="363"/>
      <c r="AK43" s="363"/>
      <c r="AL43" s="363"/>
      <c r="AM43" s="363"/>
      <c r="AN43" s="363"/>
      <c r="AO43" s="363"/>
      <c r="AP43" s="363"/>
      <c r="AQ43" s="363"/>
      <c r="AR43" s="363"/>
      <c r="AS43" s="363"/>
      <c r="AT43" s="363"/>
      <c r="AU43" s="363"/>
      <c r="AV43" s="363"/>
      <c r="AW43" s="363"/>
      <c r="AX43" s="363"/>
      <c r="AY43" s="363"/>
      <c r="AZ43" s="363"/>
      <c r="BA43" s="363"/>
      <c r="BB43" s="363"/>
      <c r="BC43" s="363"/>
      <c r="BD43" s="363"/>
      <c r="BE43" s="363"/>
      <c r="BF43" s="363"/>
      <c r="BG43" s="363"/>
      <c r="BH43" s="363"/>
      <c r="BI43" s="363"/>
      <c r="BJ43" s="363"/>
      <c r="BK43" s="8"/>
      <c r="BL43" s="211"/>
      <c r="BM43" s="211"/>
      <c r="BN43" s="211"/>
      <c r="BO43" s="211"/>
      <c r="BP43" s="211"/>
      <c r="BQ43" s="211"/>
      <c r="BR43" s="211"/>
      <c r="BS43" s="211"/>
      <c r="BT43" s="211"/>
      <c r="BU43" s="211"/>
      <c r="BV43" s="211"/>
      <c r="BW43" s="211"/>
      <c r="BX43" s="211"/>
      <c r="BY43" s="211"/>
      <c r="BZ43" s="211"/>
      <c r="CA43" s="211"/>
      <c r="CB43" s="211"/>
      <c r="CC43" s="211"/>
      <c r="CD43" s="211"/>
      <c r="CE43" s="17"/>
      <c r="CF43" s="7"/>
      <c r="CG43" s="359"/>
      <c r="CH43" s="359"/>
      <c r="CI43" s="359"/>
      <c r="CJ43" s="359"/>
      <c r="CK43" s="359"/>
      <c r="CL43" s="359"/>
      <c r="CM43" s="359"/>
      <c r="CN43" s="359"/>
      <c r="CO43" s="359"/>
      <c r="CP43" s="359"/>
      <c r="CQ43" s="359"/>
      <c r="CR43" s="359"/>
      <c r="CS43" s="359"/>
      <c r="CT43" s="359"/>
      <c r="CU43" s="359"/>
      <c r="CV43" s="359"/>
      <c r="CW43" s="359"/>
      <c r="CX43" s="359"/>
      <c r="CY43" s="359"/>
      <c r="CZ43" s="359"/>
      <c r="DA43" s="359"/>
      <c r="DB43" s="359"/>
      <c r="DC43" s="359"/>
      <c r="DD43" s="359"/>
      <c r="DE43" s="359"/>
      <c r="DF43" s="359"/>
      <c r="DG43" s="359"/>
      <c r="DH43" s="359"/>
      <c r="DI43" s="359"/>
      <c r="DJ43" s="359"/>
      <c r="DK43" s="359"/>
      <c r="DL43" s="359"/>
      <c r="DM43" s="359"/>
      <c r="DN43" s="359"/>
      <c r="DO43" s="359"/>
      <c r="DP43" s="359"/>
      <c r="DQ43" s="359"/>
      <c r="DR43" s="359"/>
      <c r="DS43" s="359"/>
      <c r="DT43" s="359"/>
      <c r="DU43" s="359"/>
      <c r="DV43" s="359"/>
      <c r="DW43" s="359"/>
      <c r="DX43" s="359"/>
      <c r="DY43" s="359"/>
      <c r="DZ43" s="359"/>
      <c r="EA43" s="359"/>
      <c r="EB43" s="359"/>
      <c r="EC43" s="359"/>
      <c r="ED43" s="359"/>
      <c r="EE43" s="359"/>
      <c r="EF43" s="359"/>
      <c r="EG43" s="359"/>
      <c r="EH43" s="8"/>
    </row>
    <row r="44" spans="1:138" ht="13.5" customHeight="1" x14ac:dyDescent="0.15">
      <c r="A44" s="209"/>
      <c r="B44" s="210"/>
      <c r="C44" s="210"/>
      <c r="D44" s="210"/>
      <c r="E44" s="10"/>
      <c r="F44" s="363"/>
      <c r="G44" s="363"/>
      <c r="H44" s="363"/>
      <c r="I44" s="363"/>
      <c r="J44" s="363"/>
      <c r="K44" s="363"/>
      <c r="L44" s="363"/>
      <c r="M44" s="363"/>
      <c r="N44" s="363"/>
      <c r="O44" s="363"/>
      <c r="P44" s="363"/>
      <c r="Q44" s="363"/>
      <c r="R44" s="363"/>
      <c r="S44" s="363"/>
      <c r="T44" s="363"/>
      <c r="U44" s="363"/>
      <c r="V44" s="363"/>
      <c r="W44" s="363"/>
      <c r="X44" s="363"/>
      <c r="Y44" s="363"/>
      <c r="Z44" s="363"/>
      <c r="AA44" s="363"/>
      <c r="AB44" s="363"/>
      <c r="AC44" s="363"/>
      <c r="AD44" s="363"/>
      <c r="AE44" s="363"/>
      <c r="AF44" s="363"/>
      <c r="AG44" s="363"/>
      <c r="AH44" s="363"/>
      <c r="AI44" s="363"/>
      <c r="AJ44" s="363"/>
      <c r="AK44" s="363"/>
      <c r="AL44" s="363"/>
      <c r="AM44" s="363"/>
      <c r="AN44" s="363"/>
      <c r="AO44" s="363"/>
      <c r="AP44" s="363"/>
      <c r="AQ44" s="363"/>
      <c r="AR44" s="363"/>
      <c r="AS44" s="363"/>
      <c r="AT44" s="363"/>
      <c r="AU44" s="363"/>
      <c r="AV44" s="363"/>
      <c r="AW44" s="363"/>
      <c r="AX44" s="363"/>
      <c r="AY44" s="363"/>
      <c r="AZ44" s="363"/>
      <c r="BA44" s="363"/>
      <c r="BB44" s="363"/>
      <c r="BC44" s="363"/>
      <c r="BD44" s="363"/>
      <c r="BE44" s="363"/>
      <c r="BF44" s="363"/>
      <c r="BG44" s="363"/>
      <c r="BH44" s="363"/>
      <c r="BI44" s="363"/>
      <c r="BJ44" s="363"/>
      <c r="BK44" s="8"/>
      <c r="BL44" s="62"/>
      <c r="BM44" s="62"/>
      <c r="BN44" s="62"/>
      <c r="BO44" s="62"/>
      <c r="BP44" s="62"/>
      <c r="BQ44" s="62"/>
      <c r="BR44" s="62"/>
      <c r="BS44" s="62"/>
      <c r="BT44" s="62"/>
      <c r="BU44" s="62"/>
      <c r="BV44" s="62"/>
      <c r="BW44" s="62"/>
      <c r="BX44" s="62"/>
      <c r="BY44" s="62"/>
      <c r="BZ44" s="62"/>
      <c r="CA44" s="62"/>
      <c r="CB44" s="62"/>
      <c r="CC44" s="62"/>
      <c r="CD44" s="62"/>
      <c r="CE44" s="8"/>
      <c r="CF44" s="7"/>
      <c r="CG44" s="359"/>
      <c r="CH44" s="359"/>
      <c r="CI44" s="359"/>
      <c r="CJ44" s="359"/>
      <c r="CK44" s="359"/>
      <c r="CL44" s="359"/>
      <c r="CM44" s="359"/>
      <c r="CN44" s="359"/>
      <c r="CO44" s="359"/>
      <c r="CP44" s="359"/>
      <c r="CQ44" s="359"/>
      <c r="CR44" s="359"/>
      <c r="CS44" s="359"/>
      <c r="CT44" s="359"/>
      <c r="CU44" s="359"/>
      <c r="CV44" s="359"/>
      <c r="CW44" s="359"/>
      <c r="CX44" s="359"/>
      <c r="CY44" s="359"/>
      <c r="CZ44" s="359"/>
      <c r="DA44" s="359"/>
      <c r="DB44" s="359"/>
      <c r="DC44" s="359"/>
      <c r="DD44" s="359"/>
      <c r="DE44" s="359"/>
      <c r="DF44" s="359"/>
      <c r="DG44" s="359"/>
      <c r="DH44" s="359"/>
      <c r="DI44" s="359"/>
      <c r="DJ44" s="359"/>
      <c r="DK44" s="359"/>
      <c r="DL44" s="359"/>
      <c r="DM44" s="359"/>
      <c r="DN44" s="359"/>
      <c r="DO44" s="359"/>
      <c r="DP44" s="359"/>
      <c r="DQ44" s="359"/>
      <c r="DR44" s="359"/>
      <c r="DS44" s="359"/>
      <c r="DT44" s="359"/>
      <c r="DU44" s="359"/>
      <c r="DV44" s="359"/>
      <c r="DW44" s="359"/>
      <c r="DX44" s="359"/>
      <c r="DY44" s="359"/>
      <c r="DZ44" s="359"/>
      <c r="EA44" s="359"/>
      <c r="EB44" s="359"/>
      <c r="EC44" s="359"/>
      <c r="ED44" s="359"/>
      <c r="EE44" s="359"/>
      <c r="EF44" s="359"/>
      <c r="EG44" s="359"/>
      <c r="EH44" s="8"/>
    </row>
    <row r="45" spans="1:138" ht="13.5" customHeight="1" x14ac:dyDescent="0.15">
      <c r="A45" s="209"/>
      <c r="B45" s="210"/>
      <c r="C45" s="210"/>
      <c r="D45" s="210"/>
      <c r="E45" s="220"/>
      <c r="F45" s="363"/>
      <c r="G45" s="363"/>
      <c r="H45" s="363"/>
      <c r="I45" s="363"/>
      <c r="J45" s="363"/>
      <c r="K45" s="363"/>
      <c r="L45" s="363"/>
      <c r="M45" s="363"/>
      <c r="N45" s="363"/>
      <c r="O45" s="363"/>
      <c r="P45" s="363"/>
      <c r="Q45" s="363"/>
      <c r="R45" s="363"/>
      <c r="S45" s="363"/>
      <c r="T45" s="363"/>
      <c r="U45" s="363"/>
      <c r="V45" s="363"/>
      <c r="W45" s="363"/>
      <c r="X45" s="363"/>
      <c r="Y45" s="363"/>
      <c r="Z45" s="363"/>
      <c r="AA45" s="363"/>
      <c r="AB45" s="363"/>
      <c r="AC45" s="363"/>
      <c r="AD45" s="363"/>
      <c r="AE45" s="363"/>
      <c r="AF45" s="363"/>
      <c r="AG45" s="363"/>
      <c r="AH45" s="363"/>
      <c r="AI45" s="363"/>
      <c r="AJ45" s="363"/>
      <c r="AK45" s="363"/>
      <c r="AL45" s="363"/>
      <c r="AM45" s="363"/>
      <c r="AN45" s="363"/>
      <c r="AO45" s="363"/>
      <c r="AP45" s="363"/>
      <c r="AQ45" s="363"/>
      <c r="AR45" s="363"/>
      <c r="AS45" s="363"/>
      <c r="AT45" s="363"/>
      <c r="AU45" s="363"/>
      <c r="AV45" s="363"/>
      <c r="AW45" s="363"/>
      <c r="AX45" s="363"/>
      <c r="AY45" s="363"/>
      <c r="AZ45" s="363"/>
      <c r="BA45" s="363"/>
      <c r="BB45" s="363"/>
      <c r="BC45" s="363"/>
      <c r="BD45" s="363"/>
      <c r="BE45" s="363"/>
      <c r="BF45" s="363"/>
      <c r="BG45" s="363"/>
      <c r="BH45" s="363"/>
      <c r="BI45" s="363"/>
      <c r="BJ45" s="363"/>
      <c r="BK45" s="8"/>
      <c r="BL45" s="62"/>
      <c r="BM45" s="62"/>
      <c r="BN45" s="62"/>
      <c r="BO45" s="62"/>
      <c r="BP45" s="62"/>
      <c r="BQ45" s="62"/>
      <c r="BR45" s="62"/>
      <c r="BS45" s="62"/>
      <c r="BT45" s="62"/>
      <c r="BU45" s="62"/>
      <c r="BV45" s="62"/>
      <c r="BW45" s="62"/>
      <c r="BX45" s="62"/>
      <c r="BY45" s="62"/>
      <c r="BZ45" s="62"/>
      <c r="CA45" s="62"/>
      <c r="CB45" s="62"/>
      <c r="CC45" s="62"/>
      <c r="CD45" s="62"/>
      <c r="CE45" s="8"/>
      <c r="CF45" s="7"/>
      <c r="CG45" s="359"/>
      <c r="CH45" s="359"/>
      <c r="CI45" s="359"/>
      <c r="CJ45" s="359"/>
      <c r="CK45" s="359"/>
      <c r="CL45" s="359"/>
      <c r="CM45" s="359"/>
      <c r="CN45" s="359"/>
      <c r="CO45" s="359"/>
      <c r="CP45" s="359"/>
      <c r="CQ45" s="359"/>
      <c r="CR45" s="359"/>
      <c r="CS45" s="359"/>
      <c r="CT45" s="359"/>
      <c r="CU45" s="359"/>
      <c r="CV45" s="359"/>
      <c r="CW45" s="359"/>
      <c r="CX45" s="359"/>
      <c r="CY45" s="359"/>
      <c r="CZ45" s="359"/>
      <c r="DA45" s="359"/>
      <c r="DB45" s="359"/>
      <c r="DC45" s="359"/>
      <c r="DD45" s="359"/>
      <c r="DE45" s="359"/>
      <c r="DF45" s="359"/>
      <c r="DG45" s="359"/>
      <c r="DH45" s="359"/>
      <c r="DI45" s="359"/>
      <c r="DJ45" s="359"/>
      <c r="DK45" s="359"/>
      <c r="DL45" s="359"/>
      <c r="DM45" s="359"/>
      <c r="DN45" s="359"/>
      <c r="DO45" s="359"/>
      <c r="DP45" s="359"/>
      <c r="DQ45" s="359"/>
      <c r="DR45" s="359"/>
      <c r="DS45" s="359"/>
      <c r="DT45" s="359"/>
      <c r="DU45" s="359"/>
      <c r="DV45" s="359"/>
      <c r="DW45" s="359"/>
      <c r="DX45" s="359"/>
      <c r="DY45" s="359"/>
      <c r="DZ45" s="359"/>
      <c r="EA45" s="359"/>
      <c r="EB45" s="359"/>
      <c r="EC45" s="359"/>
      <c r="ED45" s="359"/>
      <c r="EE45" s="359"/>
      <c r="EF45" s="359"/>
      <c r="EG45" s="359"/>
      <c r="EH45" s="8"/>
    </row>
    <row r="46" spans="1:138" ht="13.5" customHeight="1" x14ac:dyDescent="0.15">
      <c r="A46" s="209"/>
      <c r="B46" s="210"/>
      <c r="C46" s="210"/>
      <c r="D46" s="210"/>
      <c r="E46" s="10"/>
      <c r="F46" s="363"/>
      <c r="G46" s="363"/>
      <c r="H46" s="363"/>
      <c r="I46" s="363"/>
      <c r="J46" s="363"/>
      <c r="K46" s="363"/>
      <c r="L46" s="363"/>
      <c r="M46" s="363"/>
      <c r="N46" s="363"/>
      <c r="O46" s="363"/>
      <c r="P46" s="363"/>
      <c r="Q46" s="363"/>
      <c r="R46" s="363"/>
      <c r="S46" s="363"/>
      <c r="T46" s="363"/>
      <c r="U46" s="363"/>
      <c r="V46" s="363"/>
      <c r="W46" s="363"/>
      <c r="X46" s="363"/>
      <c r="Y46" s="363"/>
      <c r="Z46" s="363"/>
      <c r="AA46" s="363"/>
      <c r="AB46" s="363"/>
      <c r="AC46" s="363"/>
      <c r="AD46" s="363"/>
      <c r="AE46" s="363"/>
      <c r="AF46" s="363"/>
      <c r="AG46" s="363"/>
      <c r="AH46" s="363"/>
      <c r="AI46" s="363"/>
      <c r="AJ46" s="363"/>
      <c r="AK46" s="363"/>
      <c r="AL46" s="363"/>
      <c r="AM46" s="363"/>
      <c r="AN46" s="363"/>
      <c r="AO46" s="363"/>
      <c r="AP46" s="363"/>
      <c r="AQ46" s="363"/>
      <c r="AR46" s="363"/>
      <c r="AS46" s="363"/>
      <c r="AT46" s="363"/>
      <c r="AU46" s="363"/>
      <c r="AV46" s="363"/>
      <c r="AW46" s="363"/>
      <c r="AX46" s="363"/>
      <c r="AY46" s="363"/>
      <c r="AZ46" s="363"/>
      <c r="BA46" s="363"/>
      <c r="BB46" s="363"/>
      <c r="BC46" s="363"/>
      <c r="BD46" s="363"/>
      <c r="BE46" s="363"/>
      <c r="BF46" s="363"/>
      <c r="BG46" s="363"/>
      <c r="BH46" s="363"/>
      <c r="BI46" s="363"/>
      <c r="BJ46" s="363"/>
      <c r="BK46" s="8"/>
      <c r="BL46" s="62"/>
      <c r="BM46" s="62"/>
      <c r="BN46" s="62"/>
      <c r="BO46" s="62"/>
      <c r="BP46" s="62"/>
      <c r="BQ46" s="62"/>
      <c r="BR46" s="62"/>
      <c r="BS46" s="62"/>
      <c r="BT46" s="62"/>
      <c r="BU46" s="62"/>
      <c r="BV46" s="62"/>
      <c r="BW46" s="62"/>
      <c r="BX46" s="62"/>
      <c r="BY46" s="62"/>
      <c r="BZ46" s="62"/>
      <c r="CA46" s="62"/>
      <c r="CB46" s="62"/>
      <c r="CC46" s="62"/>
      <c r="CD46" s="62"/>
      <c r="CE46" s="8"/>
      <c r="CF46" s="7"/>
      <c r="CG46" s="359"/>
      <c r="CH46" s="359"/>
      <c r="CI46" s="359"/>
      <c r="CJ46" s="359"/>
      <c r="CK46" s="359"/>
      <c r="CL46" s="359"/>
      <c r="CM46" s="359"/>
      <c r="CN46" s="359"/>
      <c r="CO46" s="359"/>
      <c r="CP46" s="359"/>
      <c r="CQ46" s="359"/>
      <c r="CR46" s="359"/>
      <c r="CS46" s="359"/>
      <c r="CT46" s="359"/>
      <c r="CU46" s="359"/>
      <c r="CV46" s="359"/>
      <c r="CW46" s="359"/>
      <c r="CX46" s="359"/>
      <c r="CY46" s="359"/>
      <c r="CZ46" s="359"/>
      <c r="DA46" s="359"/>
      <c r="DB46" s="359"/>
      <c r="DC46" s="359"/>
      <c r="DD46" s="359"/>
      <c r="DE46" s="359"/>
      <c r="DF46" s="359"/>
      <c r="DG46" s="359"/>
      <c r="DH46" s="359"/>
      <c r="DI46" s="359"/>
      <c r="DJ46" s="359"/>
      <c r="DK46" s="359"/>
      <c r="DL46" s="359"/>
      <c r="DM46" s="359"/>
      <c r="DN46" s="359"/>
      <c r="DO46" s="359"/>
      <c r="DP46" s="359"/>
      <c r="DQ46" s="359"/>
      <c r="DR46" s="359"/>
      <c r="DS46" s="359"/>
      <c r="DT46" s="359"/>
      <c r="DU46" s="359"/>
      <c r="DV46" s="359"/>
      <c r="DW46" s="359"/>
      <c r="DX46" s="359"/>
      <c r="DY46" s="359"/>
      <c r="DZ46" s="359"/>
      <c r="EA46" s="359"/>
      <c r="EB46" s="359"/>
      <c r="EC46" s="359"/>
      <c r="ED46" s="359"/>
      <c r="EE46" s="359"/>
      <c r="EF46" s="359"/>
      <c r="EG46" s="359"/>
      <c r="EH46" s="8"/>
    </row>
    <row r="47" spans="1:138" ht="13.5" customHeight="1" x14ac:dyDescent="0.15">
      <c r="A47" s="209"/>
      <c r="B47" s="210"/>
      <c r="C47" s="210"/>
      <c r="D47" s="210"/>
      <c r="E47" s="10"/>
      <c r="F47" s="363"/>
      <c r="G47" s="363"/>
      <c r="H47" s="363"/>
      <c r="I47" s="363"/>
      <c r="J47" s="363"/>
      <c r="K47" s="363"/>
      <c r="L47" s="363"/>
      <c r="M47" s="363"/>
      <c r="N47" s="363"/>
      <c r="O47" s="363"/>
      <c r="P47" s="363"/>
      <c r="Q47" s="363"/>
      <c r="R47" s="363"/>
      <c r="S47" s="363"/>
      <c r="T47" s="363"/>
      <c r="U47" s="363"/>
      <c r="V47" s="363"/>
      <c r="W47" s="363"/>
      <c r="X47" s="363"/>
      <c r="Y47" s="363"/>
      <c r="Z47" s="363"/>
      <c r="AA47" s="363"/>
      <c r="AB47" s="363"/>
      <c r="AC47" s="363"/>
      <c r="AD47" s="363"/>
      <c r="AE47" s="363"/>
      <c r="AF47" s="363"/>
      <c r="AG47" s="363"/>
      <c r="AH47" s="363"/>
      <c r="AI47" s="363"/>
      <c r="AJ47" s="363"/>
      <c r="AK47" s="363"/>
      <c r="AL47" s="363"/>
      <c r="AM47" s="363"/>
      <c r="AN47" s="363"/>
      <c r="AO47" s="363"/>
      <c r="AP47" s="363"/>
      <c r="AQ47" s="363"/>
      <c r="AR47" s="363"/>
      <c r="AS47" s="363"/>
      <c r="AT47" s="363"/>
      <c r="AU47" s="363"/>
      <c r="AV47" s="363"/>
      <c r="AW47" s="363"/>
      <c r="AX47" s="363"/>
      <c r="AY47" s="363"/>
      <c r="AZ47" s="363"/>
      <c r="BA47" s="363"/>
      <c r="BB47" s="363"/>
      <c r="BC47" s="363"/>
      <c r="BD47" s="363"/>
      <c r="BE47" s="363"/>
      <c r="BF47" s="363"/>
      <c r="BG47" s="363"/>
      <c r="BH47" s="363"/>
      <c r="BI47" s="363"/>
      <c r="BJ47" s="363"/>
      <c r="BK47" s="8"/>
      <c r="BL47" s="62"/>
      <c r="BM47" s="62"/>
      <c r="BN47" s="62"/>
      <c r="BO47" s="62"/>
      <c r="BP47" s="62"/>
      <c r="BQ47" s="62"/>
      <c r="BR47" s="62"/>
      <c r="BS47" s="62"/>
      <c r="BT47" s="62"/>
      <c r="BU47" s="62"/>
      <c r="BV47" s="62"/>
      <c r="BW47" s="62"/>
      <c r="BX47" s="62"/>
      <c r="BY47" s="62"/>
      <c r="BZ47" s="62"/>
      <c r="CA47" s="62"/>
      <c r="CB47" s="62"/>
      <c r="CC47" s="62"/>
      <c r="CD47" s="62"/>
      <c r="CE47" s="8"/>
      <c r="CF47" s="7"/>
      <c r="CG47" s="359"/>
      <c r="CH47" s="359"/>
      <c r="CI47" s="359"/>
      <c r="CJ47" s="359"/>
      <c r="CK47" s="359"/>
      <c r="CL47" s="359"/>
      <c r="CM47" s="359"/>
      <c r="CN47" s="359"/>
      <c r="CO47" s="359"/>
      <c r="CP47" s="359"/>
      <c r="CQ47" s="359"/>
      <c r="CR47" s="359"/>
      <c r="CS47" s="359"/>
      <c r="CT47" s="359"/>
      <c r="CU47" s="359"/>
      <c r="CV47" s="359"/>
      <c r="CW47" s="359"/>
      <c r="CX47" s="359"/>
      <c r="CY47" s="359"/>
      <c r="CZ47" s="359"/>
      <c r="DA47" s="359"/>
      <c r="DB47" s="359"/>
      <c r="DC47" s="359"/>
      <c r="DD47" s="359"/>
      <c r="DE47" s="359"/>
      <c r="DF47" s="359"/>
      <c r="DG47" s="359"/>
      <c r="DH47" s="359"/>
      <c r="DI47" s="359"/>
      <c r="DJ47" s="359"/>
      <c r="DK47" s="359"/>
      <c r="DL47" s="359"/>
      <c r="DM47" s="359"/>
      <c r="DN47" s="359"/>
      <c r="DO47" s="359"/>
      <c r="DP47" s="359"/>
      <c r="DQ47" s="359"/>
      <c r="DR47" s="359"/>
      <c r="DS47" s="359"/>
      <c r="DT47" s="359"/>
      <c r="DU47" s="359"/>
      <c r="DV47" s="359"/>
      <c r="DW47" s="359"/>
      <c r="DX47" s="359"/>
      <c r="DY47" s="359"/>
      <c r="DZ47" s="359"/>
      <c r="EA47" s="359"/>
      <c r="EB47" s="359"/>
      <c r="EC47" s="359"/>
      <c r="ED47" s="359"/>
      <c r="EE47" s="359"/>
      <c r="EF47" s="359"/>
      <c r="EG47" s="359"/>
      <c r="EH47" s="8"/>
    </row>
    <row r="48" spans="1:138" ht="13.5" customHeight="1" x14ac:dyDescent="0.15">
      <c r="A48" s="209"/>
      <c r="B48" s="210"/>
      <c r="C48" s="210"/>
      <c r="D48" s="210"/>
      <c r="E48" s="220"/>
      <c r="F48" s="220"/>
      <c r="G48" s="220"/>
      <c r="H48" s="211"/>
      <c r="I48" s="211"/>
      <c r="J48" s="211"/>
      <c r="K48" s="211"/>
      <c r="L48" s="211"/>
      <c r="M48" s="211"/>
      <c r="N48" s="211"/>
      <c r="O48" s="211"/>
      <c r="P48" s="211"/>
      <c r="Q48" s="211"/>
      <c r="R48" s="211"/>
      <c r="S48" s="211"/>
      <c r="T48" s="211"/>
      <c r="U48" s="211"/>
      <c r="V48" s="211"/>
      <c r="W48" s="211"/>
      <c r="X48" s="211"/>
      <c r="Y48" s="211"/>
      <c r="Z48" s="211"/>
      <c r="AA48" s="211"/>
      <c r="AB48" s="211"/>
      <c r="AC48" s="211"/>
      <c r="AD48" s="211"/>
      <c r="AE48" s="211"/>
      <c r="AF48" s="211"/>
      <c r="AG48" s="211"/>
      <c r="AH48" s="220"/>
      <c r="AI48" s="220"/>
      <c r="AJ48" s="220"/>
      <c r="AK48" s="220"/>
      <c r="AL48" s="220"/>
      <c r="AM48" s="220"/>
      <c r="AN48" s="220"/>
      <c r="AO48" s="220"/>
      <c r="AP48" s="220"/>
      <c r="AQ48" s="220"/>
      <c r="AR48" s="220"/>
      <c r="AS48" s="220"/>
      <c r="AT48" s="220"/>
      <c r="AU48" s="220"/>
      <c r="AV48" s="220"/>
      <c r="AW48" s="220"/>
      <c r="AX48" s="220"/>
      <c r="AY48" s="220"/>
      <c r="AZ48" s="211"/>
      <c r="BA48" s="211"/>
      <c r="BB48" s="211"/>
      <c r="BC48" s="211"/>
      <c r="BD48" s="211"/>
      <c r="BE48" s="211"/>
      <c r="BF48" s="211"/>
      <c r="BG48" s="211"/>
      <c r="BH48" s="211"/>
      <c r="BI48" s="211"/>
      <c r="BJ48" s="211"/>
      <c r="BK48" s="8"/>
      <c r="BL48" s="62"/>
      <c r="BM48" s="62"/>
      <c r="BN48" s="62"/>
      <c r="BO48" s="62"/>
      <c r="BP48" s="62"/>
      <c r="BQ48" s="62"/>
      <c r="BR48" s="62"/>
      <c r="BS48" s="62"/>
      <c r="BT48" s="62"/>
      <c r="BU48" s="62"/>
      <c r="BV48" s="62"/>
      <c r="BW48" s="62"/>
      <c r="BX48" s="62"/>
      <c r="BY48" s="62"/>
      <c r="BZ48" s="62"/>
      <c r="CA48" s="62"/>
      <c r="CB48" s="62"/>
      <c r="CC48" s="62"/>
      <c r="CD48" s="62"/>
      <c r="CE48" s="8"/>
      <c r="CF48" s="7"/>
      <c r="CG48" s="359"/>
      <c r="CH48" s="359"/>
      <c r="CI48" s="359"/>
      <c r="CJ48" s="359"/>
      <c r="CK48" s="359"/>
      <c r="CL48" s="359"/>
      <c r="CM48" s="359"/>
      <c r="CN48" s="359"/>
      <c r="CO48" s="359"/>
      <c r="CP48" s="359"/>
      <c r="CQ48" s="359"/>
      <c r="CR48" s="359"/>
      <c r="CS48" s="359"/>
      <c r="CT48" s="359"/>
      <c r="CU48" s="359"/>
      <c r="CV48" s="359"/>
      <c r="CW48" s="359"/>
      <c r="CX48" s="359"/>
      <c r="CY48" s="359"/>
      <c r="CZ48" s="359"/>
      <c r="DA48" s="359"/>
      <c r="DB48" s="359"/>
      <c r="DC48" s="359"/>
      <c r="DD48" s="359"/>
      <c r="DE48" s="359"/>
      <c r="DF48" s="359"/>
      <c r="DG48" s="359"/>
      <c r="DH48" s="359"/>
      <c r="DI48" s="359"/>
      <c r="DJ48" s="359"/>
      <c r="DK48" s="359"/>
      <c r="DL48" s="359"/>
      <c r="DM48" s="359"/>
      <c r="DN48" s="359"/>
      <c r="DO48" s="359"/>
      <c r="DP48" s="359"/>
      <c r="DQ48" s="359"/>
      <c r="DR48" s="359"/>
      <c r="DS48" s="359"/>
      <c r="DT48" s="359"/>
      <c r="DU48" s="359"/>
      <c r="DV48" s="359"/>
      <c r="DW48" s="359"/>
      <c r="DX48" s="359"/>
      <c r="DY48" s="359"/>
      <c r="DZ48" s="359"/>
      <c r="EA48" s="359"/>
      <c r="EB48" s="359"/>
      <c r="EC48" s="359"/>
      <c r="ED48" s="359"/>
      <c r="EE48" s="359"/>
      <c r="EF48" s="359"/>
      <c r="EG48" s="359"/>
      <c r="EH48" s="8"/>
    </row>
    <row r="49" spans="1:138" ht="13.5" customHeight="1" x14ac:dyDescent="0.15">
      <c r="A49" s="209"/>
      <c r="B49" s="210"/>
      <c r="C49" s="210"/>
      <c r="D49" s="210"/>
      <c r="E49" s="220"/>
      <c r="F49" s="220"/>
      <c r="G49" s="220"/>
      <c r="H49" s="211"/>
      <c r="I49" s="211"/>
      <c r="J49" s="211"/>
      <c r="K49" s="211"/>
      <c r="L49" s="211"/>
      <c r="M49" s="211"/>
      <c r="N49" s="211"/>
      <c r="O49" s="211"/>
      <c r="P49" s="211"/>
      <c r="Q49" s="211"/>
      <c r="R49" s="211"/>
      <c r="S49" s="211"/>
      <c r="T49" s="211"/>
      <c r="U49" s="211"/>
      <c r="V49" s="211"/>
      <c r="W49" s="211"/>
      <c r="X49" s="211"/>
      <c r="Y49" s="211"/>
      <c r="Z49" s="211"/>
      <c r="AA49" s="211"/>
      <c r="AB49" s="211"/>
      <c r="AC49" s="211"/>
      <c r="AD49" s="211"/>
      <c r="AE49" s="211"/>
      <c r="AF49" s="211"/>
      <c r="AG49" s="211"/>
      <c r="AH49" s="220"/>
      <c r="AI49" s="220"/>
      <c r="AJ49" s="220"/>
      <c r="AK49" s="220"/>
      <c r="AL49" s="220"/>
      <c r="AM49" s="220"/>
      <c r="AN49" s="220"/>
      <c r="AO49" s="220"/>
      <c r="AP49" s="220"/>
      <c r="AQ49" s="220"/>
      <c r="AR49" s="220"/>
      <c r="AS49" s="220"/>
      <c r="AT49" s="220"/>
      <c r="AU49" s="220"/>
      <c r="AV49" s="220"/>
      <c r="AW49" s="220"/>
      <c r="AX49" s="220"/>
      <c r="AY49" s="220"/>
      <c r="AZ49" s="220"/>
      <c r="BA49" s="220"/>
      <c r="BB49" s="211"/>
      <c r="BC49" s="211"/>
      <c r="BD49" s="211"/>
      <c r="BE49" s="211"/>
      <c r="BF49" s="211"/>
      <c r="BG49" s="211"/>
      <c r="BH49" s="211"/>
      <c r="BI49" s="211"/>
      <c r="BJ49" s="211"/>
      <c r="BK49" s="8"/>
      <c r="BL49" s="62"/>
      <c r="BM49" s="62"/>
      <c r="BN49" s="62"/>
      <c r="BO49" s="62"/>
      <c r="BP49" s="62"/>
      <c r="BQ49" s="62"/>
      <c r="BR49" s="62"/>
      <c r="BS49" s="62"/>
      <c r="BT49" s="62"/>
      <c r="BU49" s="62"/>
      <c r="BV49" s="62"/>
      <c r="BW49" s="62"/>
      <c r="BX49" s="62"/>
      <c r="BY49" s="62"/>
      <c r="BZ49" s="62"/>
      <c r="CA49" s="62"/>
      <c r="CB49" s="62"/>
      <c r="CC49" s="62"/>
      <c r="CD49" s="62"/>
      <c r="CE49" s="8"/>
      <c r="CF49" s="7"/>
      <c r="CG49" s="359"/>
      <c r="CH49" s="359"/>
      <c r="CI49" s="359"/>
      <c r="CJ49" s="359"/>
      <c r="CK49" s="359"/>
      <c r="CL49" s="359"/>
      <c r="CM49" s="359"/>
      <c r="CN49" s="359"/>
      <c r="CO49" s="359"/>
      <c r="CP49" s="359"/>
      <c r="CQ49" s="359"/>
      <c r="CR49" s="359"/>
      <c r="CS49" s="359"/>
      <c r="CT49" s="359"/>
      <c r="CU49" s="359"/>
      <c r="CV49" s="359"/>
      <c r="CW49" s="359"/>
      <c r="CX49" s="359"/>
      <c r="CY49" s="359"/>
      <c r="CZ49" s="359"/>
      <c r="DA49" s="359"/>
      <c r="DB49" s="359"/>
      <c r="DC49" s="359"/>
      <c r="DD49" s="359"/>
      <c r="DE49" s="359"/>
      <c r="DF49" s="359"/>
      <c r="DG49" s="359"/>
      <c r="DH49" s="359"/>
      <c r="DI49" s="359"/>
      <c r="DJ49" s="359"/>
      <c r="DK49" s="359"/>
      <c r="DL49" s="359"/>
      <c r="DM49" s="359"/>
      <c r="DN49" s="359"/>
      <c r="DO49" s="359"/>
      <c r="DP49" s="359"/>
      <c r="DQ49" s="359"/>
      <c r="DR49" s="359"/>
      <c r="DS49" s="359"/>
      <c r="DT49" s="359"/>
      <c r="DU49" s="359"/>
      <c r="DV49" s="359"/>
      <c r="DW49" s="359"/>
      <c r="DX49" s="359"/>
      <c r="DY49" s="359"/>
      <c r="DZ49" s="359"/>
      <c r="EA49" s="359"/>
      <c r="EB49" s="359"/>
      <c r="EC49" s="359"/>
      <c r="ED49" s="359"/>
      <c r="EE49" s="359"/>
      <c r="EF49" s="359"/>
      <c r="EG49" s="359"/>
      <c r="EH49" s="8"/>
    </row>
    <row r="50" spans="1:138" ht="13.5" customHeight="1" x14ac:dyDescent="0.15">
      <c r="A50" s="150"/>
      <c r="B50" s="151"/>
      <c r="C50" s="151"/>
      <c r="D50" s="151"/>
      <c r="E50" s="62"/>
      <c r="F50" s="211"/>
      <c r="G50" s="211"/>
      <c r="H50" s="211"/>
      <c r="I50" s="211"/>
      <c r="J50" s="211"/>
      <c r="K50" s="211"/>
      <c r="L50" s="211"/>
      <c r="M50" s="211"/>
      <c r="N50" s="211"/>
      <c r="O50" s="211"/>
      <c r="P50" s="211"/>
      <c r="Q50" s="211"/>
      <c r="R50" s="211"/>
      <c r="S50" s="211"/>
      <c r="T50" s="211"/>
      <c r="U50" s="211"/>
      <c r="V50" s="211"/>
      <c r="W50" s="211"/>
      <c r="X50" s="211"/>
      <c r="Y50" s="211"/>
      <c r="Z50" s="211"/>
      <c r="AA50" s="211"/>
      <c r="AB50" s="211"/>
      <c r="AC50" s="211"/>
      <c r="AD50" s="211"/>
      <c r="AE50" s="211"/>
      <c r="AF50" s="211"/>
      <c r="AG50" s="211"/>
      <c r="AH50" s="220"/>
      <c r="AI50" s="220"/>
      <c r="AJ50" s="220"/>
      <c r="AK50" s="220"/>
      <c r="AL50" s="220"/>
      <c r="AM50" s="220"/>
      <c r="AN50" s="220"/>
      <c r="AO50" s="220"/>
      <c r="AP50" s="220"/>
      <c r="AQ50" s="220"/>
      <c r="AR50" s="220"/>
      <c r="AS50" s="220"/>
      <c r="AT50" s="220"/>
      <c r="AU50" s="220"/>
      <c r="AV50" s="220"/>
      <c r="AW50" s="220"/>
      <c r="AX50" s="220"/>
      <c r="AY50" s="220"/>
      <c r="AZ50" s="220"/>
      <c r="BA50" s="220"/>
      <c r="BB50" s="211"/>
      <c r="BC50" s="211"/>
      <c r="BD50" s="211"/>
      <c r="BE50" s="211"/>
      <c r="BF50" s="211"/>
      <c r="BG50" s="211"/>
      <c r="BH50" s="211"/>
      <c r="BI50" s="211"/>
      <c r="BJ50" s="211"/>
      <c r="BK50" s="8"/>
      <c r="BL50" s="62"/>
      <c r="BM50" s="62"/>
      <c r="BN50" s="62"/>
      <c r="BO50" s="62"/>
      <c r="BP50" s="62"/>
      <c r="BQ50" s="62"/>
      <c r="BR50" s="62"/>
      <c r="BS50" s="62"/>
      <c r="BT50" s="62"/>
      <c r="BU50" s="62"/>
      <c r="BV50" s="62"/>
      <c r="BW50" s="62"/>
      <c r="BX50" s="62"/>
      <c r="BY50" s="62"/>
      <c r="BZ50" s="62"/>
      <c r="CA50" s="62"/>
      <c r="CB50" s="62"/>
      <c r="CC50" s="62"/>
      <c r="CD50" s="62"/>
      <c r="CE50" s="8"/>
      <c r="CF50" s="7"/>
      <c r="CG50" s="359"/>
      <c r="CH50" s="359"/>
      <c r="CI50" s="359"/>
      <c r="CJ50" s="359"/>
      <c r="CK50" s="359"/>
      <c r="CL50" s="359"/>
      <c r="CM50" s="359"/>
      <c r="CN50" s="359"/>
      <c r="CO50" s="359"/>
      <c r="CP50" s="359"/>
      <c r="CQ50" s="359"/>
      <c r="CR50" s="359"/>
      <c r="CS50" s="359"/>
      <c r="CT50" s="359"/>
      <c r="CU50" s="359"/>
      <c r="CV50" s="359"/>
      <c r="CW50" s="359"/>
      <c r="CX50" s="359"/>
      <c r="CY50" s="359"/>
      <c r="CZ50" s="359"/>
      <c r="DA50" s="359"/>
      <c r="DB50" s="359"/>
      <c r="DC50" s="359"/>
      <c r="DD50" s="359"/>
      <c r="DE50" s="359"/>
      <c r="DF50" s="359"/>
      <c r="DG50" s="359"/>
      <c r="DH50" s="359"/>
      <c r="DI50" s="359"/>
      <c r="DJ50" s="359"/>
      <c r="DK50" s="359"/>
      <c r="DL50" s="359"/>
      <c r="DM50" s="359"/>
      <c r="DN50" s="359"/>
      <c r="DO50" s="359"/>
      <c r="DP50" s="359"/>
      <c r="DQ50" s="359"/>
      <c r="DR50" s="359"/>
      <c r="DS50" s="359"/>
      <c r="DT50" s="359"/>
      <c r="DU50" s="359"/>
      <c r="DV50" s="359"/>
      <c r="DW50" s="359"/>
      <c r="DX50" s="359"/>
      <c r="DY50" s="359"/>
      <c r="DZ50" s="359"/>
      <c r="EA50" s="359"/>
      <c r="EB50" s="359"/>
      <c r="EC50" s="359"/>
      <c r="ED50" s="359"/>
      <c r="EE50" s="359"/>
      <c r="EF50" s="359"/>
      <c r="EG50" s="359"/>
      <c r="EH50" s="8"/>
    </row>
    <row r="51" spans="1:138" ht="13.5" customHeight="1" x14ac:dyDescent="0.15">
      <c r="A51" s="209"/>
      <c r="B51" s="210"/>
      <c r="C51" s="210"/>
      <c r="D51" s="210"/>
      <c r="E51" s="367"/>
      <c r="F51" s="367"/>
      <c r="G51" s="367"/>
      <c r="H51" s="367"/>
      <c r="I51" s="367"/>
      <c r="J51" s="367"/>
      <c r="K51" s="367"/>
      <c r="L51" s="367"/>
      <c r="M51" s="367"/>
      <c r="N51" s="367"/>
      <c r="O51" s="367"/>
      <c r="P51" s="367"/>
      <c r="Q51" s="367"/>
      <c r="R51" s="367"/>
      <c r="S51" s="367"/>
      <c r="T51" s="367"/>
      <c r="U51" s="367"/>
      <c r="V51" s="367"/>
      <c r="W51" s="367"/>
      <c r="X51" s="367"/>
      <c r="Y51" s="367"/>
      <c r="Z51" s="367"/>
      <c r="AA51" s="367"/>
      <c r="AB51" s="367"/>
      <c r="AC51" s="367"/>
      <c r="AD51" s="367"/>
      <c r="AE51" s="367"/>
      <c r="AF51" s="367"/>
      <c r="AG51" s="367"/>
      <c r="AH51" s="367"/>
      <c r="AI51" s="367"/>
      <c r="AJ51" s="367"/>
      <c r="AK51" s="367"/>
      <c r="AL51" s="367"/>
      <c r="AM51" s="367"/>
      <c r="AN51" s="367"/>
      <c r="AO51" s="367"/>
      <c r="AP51" s="220"/>
      <c r="AQ51" s="10"/>
      <c r="AR51" s="10"/>
      <c r="AS51" s="10"/>
      <c r="AT51" s="10"/>
      <c r="AU51" s="10"/>
      <c r="AV51" s="10"/>
      <c r="AW51" s="10"/>
      <c r="AX51" s="10"/>
      <c r="AY51" s="10"/>
      <c r="AZ51" s="10"/>
      <c r="BA51" s="10"/>
      <c r="BB51" s="10"/>
      <c r="BC51" s="10"/>
      <c r="BD51" s="10"/>
      <c r="BE51" s="10"/>
      <c r="BF51" s="211"/>
      <c r="BG51" s="210"/>
      <c r="BH51" s="210"/>
      <c r="BI51" s="210"/>
      <c r="BJ51" s="210"/>
      <c r="BK51" s="152"/>
      <c r="BL51" s="369"/>
      <c r="BM51" s="369"/>
      <c r="BN51" s="369"/>
      <c r="BO51" s="369"/>
      <c r="BP51" s="369"/>
      <c r="BQ51" s="369"/>
      <c r="BR51" s="369"/>
      <c r="BS51" s="369"/>
      <c r="BT51" s="369"/>
      <c r="BU51" s="369"/>
      <c r="BV51" s="369"/>
      <c r="BW51" s="369"/>
      <c r="BX51" s="369"/>
      <c r="BY51" s="369"/>
      <c r="BZ51" s="369"/>
      <c r="CA51" s="369"/>
      <c r="CB51" s="369"/>
      <c r="CC51" s="369"/>
      <c r="CD51" s="369"/>
      <c r="CE51" s="370"/>
      <c r="CF51" s="7"/>
      <c r="CG51" s="359"/>
      <c r="CH51" s="359"/>
      <c r="CI51" s="359"/>
      <c r="CJ51" s="359"/>
      <c r="CK51" s="359"/>
      <c r="CL51" s="359"/>
      <c r="CM51" s="359"/>
      <c r="CN51" s="359"/>
      <c r="CO51" s="359"/>
      <c r="CP51" s="359"/>
      <c r="CQ51" s="359"/>
      <c r="CR51" s="359"/>
      <c r="CS51" s="359"/>
      <c r="CT51" s="359"/>
      <c r="CU51" s="359"/>
      <c r="CV51" s="359"/>
      <c r="CW51" s="359"/>
      <c r="CX51" s="359"/>
      <c r="CY51" s="359"/>
      <c r="CZ51" s="359"/>
      <c r="DA51" s="359"/>
      <c r="DB51" s="359"/>
      <c r="DC51" s="359"/>
      <c r="DD51" s="359"/>
      <c r="DE51" s="359"/>
      <c r="DF51" s="359"/>
      <c r="DG51" s="359"/>
      <c r="DH51" s="359"/>
      <c r="DI51" s="359"/>
      <c r="DJ51" s="359"/>
      <c r="DK51" s="359"/>
      <c r="DL51" s="359"/>
      <c r="DM51" s="359"/>
      <c r="DN51" s="359"/>
      <c r="DO51" s="359"/>
      <c r="DP51" s="359"/>
      <c r="DQ51" s="359"/>
      <c r="DR51" s="359"/>
      <c r="DS51" s="359"/>
      <c r="DT51" s="359"/>
      <c r="DU51" s="359"/>
      <c r="DV51" s="359"/>
      <c r="DW51" s="359"/>
      <c r="DX51" s="359"/>
      <c r="DY51" s="359"/>
      <c r="DZ51" s="359"/>
      <c r="EA51" s="359"/>
      <c r="EB51" s="359"/>
      <c r="EC51" s="359"/>
      <c r="ED51" s="359"/>
      <c r="EE51" s="359"/>
      <c r="EF51" s="359"/>
      <c r="EG51" s="359"/>
      <c r="EH51" s="8"/>
    </row>
    <row r="52" spans="1:138" ht="13.5" customHeight="1" x14ac:dyDescent="0.15">
      <c r="A52" s="209"/>
      <c r="B52" s="210"/>
      <c r="C52" s="210"/>
      <c r="D52" s="210"/>
      <c r="E52" s="367"/>
      <c r="F52" s="367"/>
      <c r="G52" s="367"/>
      <c r="H52" s="367"/>
      <c r="I52" s="367"/>
      <c r="J52" s="367"/>
      <c r="K52" s="367"/>
      <c r="L52" s="367"/>
      <c r="M52" s="367"/>
      <c r="N52" s="367"/>
      <c r="O52" s="367"/>
      <c r="P52" s="367"/>
      <c r="Q52" s="367"/>
      <c r="R52" s="367"/>
      <c r="S52" s="367"/>
      <c r="T52" s="367"/>
      <c r="U52" s="367"/>
      <c r="V52" s="367"/>
      <c r="W52" s="367"/>
      <c r="X52" s="367"/>
      <c r="Y52" s="367"/>
      <c r="Z52" s="367"/>
      <c r="AA52" s="367"/>
      <c r="AB52" s="367"/>
      <c r="AC52" s="367"/>
      <c r="AD52" s="367"/>
      <c r="AE52" s="367"/>
      <c r="AF52" s="367"/>
      <c r="AG52" s="367"/>
      <c r="AH52" s="367"/>
      <c r="AI52" s="367"/>
      <c r="AJ52" s="367"/>
      <c r="AK52" s="367"/>
      <c r="AL52" s="367"/>
      <c r="AM52" s="367"/>
      <c r="AN52" s="367"/>
      <c r="AO52" s="367"/>
      <c r="AP52" s="10"/>
      <c r="AQ52" s="10"/>
      <c r="AR52" s="10"/>
      <c r="AS52" s="10"/>
      <c r="AT52" s="10"/>
      <c r="AU52" s="10"/>
      <c r="AV52" s="10"/>
      <c r="AW52" s="10"/>
      <c r="AX52" s="10"/>
      <c r="AY52" s="10"/>
      <c r="AZ52" s="10"/>
      <c r="BA52" s="10"/>
      <c r="BB52" s="211"/>
      <c r="BC52" s="211"/>
      <c r="BD52" s="211"/>
      <c r="BE52" s="211"/>
      <c r="BF52" s="211"/>
      <c r="BG52" s="211"/>
      <c r="BH52" s="211"/>
      <c r="BI52" s="211"/>
      <c r="BJ52" s="210"/>
      <c r="BK52" s="152"/>
      <c r="BL52" s="369"/>
      <c r="BM52" s="369"/>
      <c r="BN52" s="369"/>
      <c r="BO52" s="369"/>
      <c r="BP52" s="369"/>
      <c r="BQ52" s="369"/>
      <c r="BR52" s="369"/>
      <c r="BS52" s="369"/>
      <c r="BT52" s="369"/>
      <c r="BU52" s="369"/>
      <c r="BV52" s="369"/>
      <c r="BW52" s="369"/>
      <c r="BX52" s="369"/>
      <c r="BY52" s="369"/>
      <c r="BZ52" s="369"/>
      <c r="CA52" s="369"/>
      <c r="CB52" s="369"/>
      <c r="CC52" s="369"/>
      <c r="CD52" s="369"/>
      <c r="CE52" s="370"/>
      <c r="CF52" s="7"/>
      <c r="CG52" s="359"/>
      <c r="CH52" s="359"/>
      <c r="CI52" s="359"/>
      <c r="CJ52" s="359"/>
      <c r="CK52" s="359"/>
      <c r="CL52" s="359"/>
      <c r="CM52" s="359"/>
      <c r="CN52" s="359"/>
      <c r="CO52" s="359"/>
      <c r="CP52" s="359"/>
      <c r="CQ52" s="359"/>
      <c r="CR52" s="359"/>
      <c r="CS52" s="359"/>
      <c r="CT52" s="359"/>
      <c r="CU52" s="359"/>
      <c r="CV52" s="359"/>
      <c r="CW52" s="359"/>
      <c r="CX52" s="359"/>
      <c r="CY52" s="359"/>
      <c r="CZ52" s="359"/>
      <c r="DA52" s="359"/>
      <c r="DB52" s="359"/>
      <c r="DC52" s="359"/>
      <c r="DD52" s="359"/>
      <c r="DE52" s="359"/>
      <c r="DF52" s="359"/>
      <c r="DG52" s="359"/>
      <c r="DH52" s="359"/>
      <c r="DI52" s="359"/>
      <c r="DJ52" s="359"/>
      <c r="DK52" s="359"/>
      <c r="DL52" s="359"/>
      <c r="DM52" s="359"/>
      <c r="DN52" s="359"/>
      <c r="DO52" s="359"/>
      <c r="DP52" s="359"/>
      <c r="DQ52" s="359"/>
      <c r="DR52" s="359"/>
      <c r="DS52" s="359"/>
      <c r="DT52" s="359"/>
      <c r="DU52" s="359"/>
      <c r="DV52" s="359"/>
      <c r="DW52" s="359"/>
      <c r="DX52" s="359"/>
      <c r="DY52" s="359"/>
      <c r="DZ52" s="359"/>
      <c r="EA52" s="359"/>
      <c r="EB52" s="359"/>
      <c r="EC52" s="359"/>
      <c r="ED52" s="359"/>
      <c r="EE52" s="359"/>
      <c r="EF52" s="359"/>
      <c r="EG52" s="359"/>
      <c r="EH52" s="221"/>
    </row>
    <row r="53" spans="1:138" ht="13.5" customHeight="1" x14ac:dyDescent="0.15">
      <c r="A53" s="209"/>
      <c r="B53" s="210"/>
      <c r="C53" s="210"/>
      <c r="D53" s="210"/>
      <c r="E53" s="210"/>
      <c r="F53" s="368"/>
      <c r="G53" s="368"/>
      <c r="H53" s="368"/>
      <c r="I53" s="368"/>
      <c r="J53" s="368"/>
      <c r="K53" s="368"/>
      <c r="L53" s="368"/>
      <c r="M53" s="368"/>
      <c r="N53" s="368"/>
      <c r="O53" s="368"/>
      <c r="P53" s="368"/>
      <c r="Q53" s="368"/>
      <c r="R53" s="368"/>
      <c r="S53" s="368"/>
      <c r="T53" s="368"/>
      <c r="U53" s="368"/>
      <c r="V53" s="368"/>
      <c r="W53" s="368"/>
      <c r="X53" s="368"/>
      <c r="Y53" s="368"/>
      <c r="Z53" s="368"/>
      <c r="AA53" s="368"/>
      <c r="AB53" s="368"/>
      <c r="AC53" s="368"/>
      <c r="AD53" s="368"/>
      <c r="AE53" s="368"/>
      <c r="AF53" s="368"/>
      <c r="AG53" s="368"/>
      <c r="AH53" s="368"/>
      <c r="AI53" s="368"/>
      <c r="AJ53" s="368"/>
      <c r="AK53" s="368"/>
      <c r="AL53" s="368"/>
      <c r="AM53" s="368"/>
      <c r="AN53" s="368"/>
      <c r="AO53" s="368"/>
      <c r="AP53" s="368"/>
      <c r="AQ53" s="368"/>
      <c r="AR53" s="368"/>
      <c r="AS53" s="368"/>
      <c r="AT53" s="368"/>
      <c r="AU53" s="368"/>
      <c r="AV53" s="368"/>
      <c r="AW53" s="368"/>
      <c r="AX53" s="368"/>
      <c r="AY53" s="368"/>
      <c r="AZ53" s="368"/>
      <c r="BA53" s="368"/>
      <c r="BB53" s="368"/>
      <c r="BC53" s="368"/>
      <c r="BD53" s="368"/>
      <c r="BE53" s="368"/>
      <c r="BF53" s="368"/>
      <c r="BG53" s="368"/>
      <c r="BH53" s="368"/>
      <c r="BI53" s="368"/>
      <c r="BJ53" s="368"/>
      <c r="BK53" s="152"/>
      <c r="BL53" s="151"/>
      <c r="BM53" s="222"/>
      <c r="BN53" s="222"/>
      <c r="BO53" s="222"/>
      <c r="BP53" s="222"/>
      <c r="BQ53" s="222"/>
      <c r="BR53" s="222"/>
      <c r="BS53" s="222"/>
      <c r="BT53" s="222"/>
      <c r="BU53" s="222"/>
      <c r="BV53" s="222"/>
      <c r="BW53" s="222"/>
      <c r="BX53" s="222"/>
      <c r="BY53" s="62"/>
      <c r="BZ53" s="62"/>
      <c r="CA53" s="62"/>
      <c r="CB53" s="62"/>
      <c r="CC53" s="62"/>
      <c r="CD53" s="62"/>
      <c r="CE53" s="8"/>
      <c r="CF53" s="7"/>
      <c r="CG53" s="359"/>
      <c r="CH53" s="359"/>
      <c r="CI53" s="359"/>
      <c r="CJ53" s="359"/>
      <c r="CK53" s="359"/>
      <c r="CL53" s="359"/>
      <c r="CM53" s="359"/>
      <c r="CN53" s="359"/>
      <c r="CO53" s="359"/>
      <c r="CP53" s="359"/>
      <c r="CQ53" s="359"/>
      <c r="CR53" s="359"/>
      <c r="CS53" s="359"/>
      <c r="CT53" s="359"/>
      <c r="CU53" s="359"/>
      <c r="CV53" s="359"/>
      <c r="CW53" s="359"/>
      <c r="CX53" s="359"/>
      <c r="CY53" s="359"/>
      <c r="CZ53" s="359"/>
      <c r="DA53" s="359"/>
      <c r="DB53" s="359"/>
      <c r="DC53" s="359"/>
      <c r="DD53" s="359"/>
      <c r="DE53" s="359"/>
      <c r="DF53" s="359"/>
      <c r="DG53" s="359"/>
      <c r="DH53" s="359"/>
      <c r="DI53" s="359"/>
      <c r="DJ53" s="359"/>
      <c r="DK53" s="359"/>
      <c r="DL53" s="359"/>
      <c r="DM53" s="359"/>
      <c r="DN53" s="359"/>
      <c r="DO53" s="359"/>
      <c r="DP53" s="359"/>
      <c r="DQ53" s="359"/>
      <c r="DR53" s="359"/>
      <c r="DS53" s="359"/>
      <c r="DT53" s="359"/>
      <c r="DU53" s="359"/>
      <c r="DV53" s="359"/>
      <c r="DW53" s="359"/>
      <c r="DX53" s="359"/>
      <c r="DY53" s="359"/>
      <c r="DZ53" s="359"/>
      <c r="EA53" s="359"/>
      <c r="EB53" s="359"/>
      <c r="EC53" s="359"/>
      <c r="ED53" s="359"/>
      <c r="EE53" s="359"/>
      <c r="EF53" s="359"/>
      <c r="EG53" s="359"/>
      <c r="EH53" s="221"/>
    </row>
    <row r="54" spans="1:138" ht="13.5" customHeight="1" x14ac:dyDescent="0.15">
      <c r="A54" s="209"/>
      <c r="B54" s="210"/>
      <c r="C54" s="210"/>
      <c r="D54" s="210"/>
      <c r="E54" s="215"/>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8"/>
      <c r="AL54" s="368"/>
      <c r="AM54" s="368"/>
      <c r="AN54" s="368"/>
      <c r="AO54" s="368"/>
      <c r="AP54" s="368"/>
      <c r="AQ54" s="368"/>
      <c r="AR54" s="368"/>
      <c r="AS54" s="368"/>
      <c r="AT54" s="368"/>
      <c r="AU54" s="368"/>
      <c r="AV54" s="368"/>
      <c r="AW54" s="368"/>
      <c r="AX54" s="368"/>
      <c r="AY54" s="368"/>
      <c r="AZ54" s="368"/>
      <c r="BA54" s="368"/>
      <c r="BB54" s="368"/>
      <c r="BC54" s="368"/>
      <c r="BD54" s="368"/>
      <c r="BE54" s="368"/>
      <c r="BF54" s="368"/>
      <c r="BG54" s="368"/>
      <c r="BH54" s="368"/>
      <c r="BI54" s="368"/>
      <c r="BJ54" s="368"/>
      <c r="BK54" s="8"/>
      <c r="BL54" s="151"/>
      <c r="BM54" s="222"/>
      <c r="BN54" s="222"/>
      <c r="BO54" s="222"/>
      <c r="BP54" s="222"/>
      <c r="BQ54" s="222"/>
      <c r="BR54" s="222"/>
      <c r="BS54" s="222"/>
      <c r="BT54" s="222"/>
      <c r="BU54" s="222"/>
      <c r="BV54" s="222"/>
      <c r="BW54" s="222"/>
      <c r="BX54" s="222"/>
      <c r="BY54" s="62"/>
      <c r="BZ54" s="62"/>
      <c r="CA54" s="62"/>
      <c r="CB54" s="62"/>
      <c r="CC54" s="62"/>
      <c r="CD54" s="62"/>
      <c r="CE54" s="8"/>
      <c r="CF54" s="7"/>
      <c r="CG54" s="359"/>
      <c r="CH54" s="359"/>
      <c r="CI54" s="359"/>
      <c r="CJ54" s="359"/>
      <c r="CK54" s="359"/>
      <c r="CL54" s="359"/>
      <c r="CM54" s="359"/>
      <c r="CN54" s="359"/>
      <c r="CO54" s="359"/>
      <c r="CP54" s="359"/>
      <c r="CQ54" s="359"/>
      <c r="CR54" s="359"/>
      <c r="CS54" s="359"/>
      <c r="CT54" s="359"/>
      <c r="CU54" s="359"/>
      <c r="CV54" s="359"/>
      <c r="CW54" s="359"/>
      <c r="CX54" s="359"/>
      <c r="CY54" s="359"/>
      <c r="CZ54" s="359"/>
      <c r="DA54" s="359"/>
      <c r="DB54" s="359"/>
      <c r="DC54" s="359"/>
      <c r="DD54" s="359"/>
      <c r="DE54" s="359"/>
      <c r="DF54" s="359"/>
      <c r="DG54" s="359"/>
      <c r="DH54" s="359"/>
      <c r="DI54" s="359"/>
      <c r="DJ54" s="359"/>
      <c r="DK54" s="359"/>
      <c r="DL54" s="359"/>
      <c r="DM54" s="359"/>
      <c r="DN54" s="359"/>
      <c r="DO54" s="359"/>
      <c r="DP54" s="359"/>
      <c r="DQ54" s="359"/>
      <c r="DR54" s="359"/>
      <c r="DS54" s="359"/>
      <c r="DT54" s="359"/>
      <c r="DU54" s="359"/>
      <c r="DV54" s="359"/>
      <c r="DW54" s="359"/>
      <c r="DX54" s="359"/>
      <c r="DY54" s="359"/>
      <c r="DZ54" s="359"/>
      <c r="EA54" s="359"/>
      <c r="EB54" s="359"/>
      <c r="EC54" s="359"/>
      <c r="ED54" s="359"/>
      <c r="EE54" s="359"/>
      <c r="EF54" s="359"/>
      <c r="EG54" s="359"/>
      <c r="EH54" s="221"/>
    </row>
    <row r="55" spans="1:138" ht="13.5" customHeight="1" x14ac:dyDescent="0.15">
      <c r="A55" s="209"/>
      <c r="B55" s="210"/>
      <c r="C55" s="210"/>
      <c r="D55" s="210"/>
      <c r="E55" s="220"/>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8"/>
      <c r="AL55" s="368"/>
      <c r="AM55" s="368"/>
      <c r="AN55" s="368"/>
      <c r="AO55" s="368"/>
      <c r="AP55" s="368"/>
      <c r="AQ55" s="368"/>
      <c r="AR55" s="368"/>
      <c r="AS55" s="368"/>
      <c r="AT55" s="368"/>
      <c r="AU55" s="368"/>
      <c r="AV55" s="368"/>
      <c r="AW55" s="368"/>
      <c r="AX55" s="368"/>
      <c r="AY55" s="368"/>
      <c r="AZ55" s="368"/>
      <c r="BA55" s="368"/>
      <c r="BB55" s="368"/>
      <c r="BC55" s="368"/>
      <c r="BD55" s="368"/>
      <c r="BE55" s="368"/>
      <c r="BF55" s="368"/>
      <c r="BG55" s="368"/>
      <c r="BH55" s="368"/>
      <c r="BI55" s="368"/>
      <c r="BJ55" s="368"/>
      <c r="BK55" s="8"/>
      <c r="BL55" s="62"/>
      <c r="BM55" s="62"/>
      <c r="BN55" s="62"/>
      <c r="BO55" s="62"/>
      <c r="BP55" s="62"/>
      <c r="BQ55" s="62"/>
      <c r="BR55" s="62"/>
      <c r="BS55" s="62"/>
      <c r="BT55" s="62"/>
      <c r="BU55" s="62"/>
      <c r="BV55" s="62"/>
      <c r="BW55" s="62"/>
      <c r="BX55" s="62"/>
      <c r="BY55" s="62"/>
      <c r="BZ55" s="62"/>
      <c r="CA55" s="62"/>
      <c r="CB55" s="62"/>
      <c r="CC55" s="62"/>
      <c r="CD55" s="62"/>
      <c r="CE55" s="8"/>
      <c r="CF55" s="7"/>
      <c r="CG55" s="359"/>
      <c r="CH55" s="359"/>
      <c r="CI55" s="359"/>
      <c r="CJ55" s="359"/>
      <c r="CK55" s="359"/>
      <c r="CL55" s="359"/>
      <c r="CM55" s="359"/>
      <c r="CN55" s="359"/>
      <c r="CO55" s="359"/>
      <c r="CP55" s="359"/>
      <c r="CQ55" s="359"/>
      <c r="CR55" s="359"/>
      <c r="CS55" s="359"/>
      <c r="CT55" s="359"/>
      <c r="CU55" s="359"/>
      <c r="CV55" s="359"/>
      <c r="CW55" s="359"/>
      <c r="CX55" s="359"/>
      <c r="CY55" s="359"/>
      <c r="CZ55" s="359"/>
      <c r="DA55" s="359"/>
      <c r="DB55" s="359"/>
      <c r="DC55" s="359"/>
      <c r="DD55" s="359"/>
      <c r="DE55" s="359"/>
      <c r="DF55" s="359"/>
      <c r="DG55" s="359"/>
      <c r="DH55" s="359"/>
      <c r="DI55" s="359"/>
      <c r="DJ55" s="359"/>
      <c r="DK55" s="359"/>
      <c r="DL55" s="359"/>
      <c r="DM55" s="359"/>
      <c r="DN55" s="359"/>
      <c r="DO55" s="359"/>
      <c r="DP55" s="359"/>
      <c r="DQ55" s="359"/>
      <c r="DR55" s="359"/>
      <c r="DS55" s="359"/>
      <c r="DT55" s="359"/>
      <c r="DU55" s="359"/>
      <c r="DV55" s="359"/>
      <c r="DW55" s="359"/>
      <c r="DX55" s="359"/>
      <c r="DY55" s="359"/>
      <c r="DZ55" s="359"/>
      <c r="EA55" s="359"/>
      <c r="EB55" s="359"/>
      <c r="EC55" s="359"/>
      <c r="ED55" s="359"/>
      <c r="EE55" s="359"/>
      <c r="EF55" s="359"/>
      <c r="EG55" s="359"/>
      <c r="EH55" s="8"/>
    </row>
    <row r="56" spans="1:138" ht="13.5" customHeight="1" x14ac:dyDescent="0.15">
      <c r="A56" s="209"/>
      <c r="B56" s="210"/>
      <c r="C56" s="210"/>
      <c r="D56" s="210"/>
      <c r="E56" s="10"/>
      <c r="F56" s="368"/>
      <c r="G56" s="368"/>
      <c r="H56" s="368"/>
      <c r="I56" s="368"/>
      <c r="J56" s="368"/>
      <c r="K56" s="368"/>
      <c r="L56" s="368"/>
      <c r="M56" s="368"/>
      <c r="N56" s="368"/>
      <c r="O56" s="368"/>
      <c r="P56" s="368"/>
      <c r="Q56" s="368"/>
      <c r="R56" s="368"/>
      <c r="S56" s="368"/>
      <c r="T56" s="368"/>
      <c r="U56" s="368"/>
      <c r="V56" s="368"/>
      <c r="W56" s="368"/>
      <c r="X56" s="368"/>
      <c r="Y56" s="368"/>
      <c r="Z56" s="368"/>
      <c r="AA56" s="368"/>
      <c r="AB56" s="368"/>
      <c r="AC56" s="368"/>
      <c r="AD56" s="368"/>
      <c r="AE56" s="368"/>
      <c r="AF56" s="368"/>
      <c r="AG56" s="368"/>
      <c r="AH56" s="368"/>
      <c r="AI56" s="368"/>
      <c r="AJ56" s="368"/>
      <c r="AK56" s="368"/>
      <c r="AL56" s="368"/>
      <c r="AM56" s="368"/>
      <c r="AN56" s="368"/>
      <c r="AO56" s="368"/>
      <c r="AP56" s="368"/>
      <c r="AQ56" s="368"/>
      <c r="AR56" s="368"/>
      <c r="AS56" s="368"/>
      <c r="AT56" s="368"/>
      <c r="AU56" s="368"/>
      <c r="AV56" s="368"/>
      <c r="AW56" s="368"/>
      <c r="AX56" s="368"/>
      <c r="AY56" s="368"/>
      <c r="AZ56" s="368"/>
      <c r="BA56" s="368"/>
      <c r="BB56" s="368"/>
      <c r="BC56" s="368"/>
      <c r="BD56" s="368"/>
      <c r="BE56" s="368"/>
      <c r="BF56" s="368"/>
      <c r="BG56" s="368"/>
      <c r="BH56" s="368"/>
      <c r="BI56" s="368"/>
      <c r="BJ56" s="368"/>
      <c r="BK56" s="8"/>
      <c r="BL56" s="62"/>
      <c r="BM56" s="62"/>
      <c r="BN56" s="62"/>
      <c r="BO56" s="62"/>
      <c r="BP56" s="62"/>
      <c r="BQ56" s="62"/>
      <c r="BR56" s="62"/>
      <c r="BS56" s="62"/>
      <c r="BT56" s="62"/>
      <c r="BU56" s="62"/>
      <c r="BV56" s="62"/>
      <c r="BW56" s="62"/>
      <c r="BX56" s="62"/>
      <c r="BY56" s="62"/>
      <c r="BZ56" s="62"/>
      <c r="CA56" s="62"/>
      <c r="CB56" s="62"/>
      <c r="CC56" s="62"/>
      <c r="CD56" s="62"/>
      <c r="CE56" s="8"/>
      <c r="CF56" s="7"/>
      <c r="CG56" s="359"/>
      <c r="CH56" s="359"/>
      <c r="CI56" s="359"/>
      <c r="CJ56" s="359"/>
      <c r="CK56" s="359"/>
      <c r="CL56" s="359"/>
      <c r="CM56" s="359"/>
      <c r="CN56" s="359"/>
      <c r="CO56" s="359"/>
      <c r="CP56" s="359"/>
      <c r="CQ56" s="359"/>
      <c r="CR56" s="359"/>
      <c r="CS56" s="359"/>
      <c r="CT56" s="359"/>
      <c r="CU56" s="359"/>
      <c r="CV56" s="359"/>
      <c r="CW56" s="359"/>
      <c r="CX56" s="359"/>
      <c r="CY56" s="359"/>
      <c r="CZ56" s="359"/>
      <c r="DA56" s="359"/>
      <c r="DB56" s="359"/>
      <c r="DC56" s="359"/>
      <c r="DD56" s="359"/>
      <c r="DE56" s="359"/>
      <c r="DF56" s="359"/>
      <c r="DG56" s="359"/>
      <c r="DH56" s="359"/>
      <c r="DI56" s="359"/>
      <c r="DJ56" s="359"/>
      <c r="DK56" s="359"/>
      <c r="DL56" s="359"/>
      <c r="DM56" s="359"/>
      <c r="DN56" s="359"/>
      <c r="DO56" s="359"/>
      <c r="DP56" s="359"/>
      <c r="DQ56" s="359"/>
      <c r="DR56" s="359"/>
      <c r="DS56" s="359"/>
      <c r="DT56" s="359"/>
      <c r="DU56" s="359"/>
      <c r="DV56" s="359"/>
      <c r="DW56" s="359"/>
      <c r="DX56" s="359"/>
      <c r="DY56" s="359"/>
      <c r="DZ56" s="359"/>
      <c r="EA56" s="359"/>
      <c r="EB56" s="359"/>
      <c r="EC56" s="359"/>
      <c r="ED56" s="359"/>
      <c r="EE56" s="359"/>
      <c r="EF56" s="359"/>
      <c r="EG56" s="359"/>
      <c r="EH56" s="8"/>
    </row>
    <row r="57" spans="1:138" ht="13.5" customHeight="1" x14ac:dyDescent="0.15">
      <c r="A57" s="209"/>
      <c r="B57" s="210"/>
      <c r="C57" s="210"/>
      <c r="D57" s="210"/>
      <c r="E57" s="10"/>
      <c r="F57" s="368"/>
      <c r="G57" s="368"/>
      <c r="H57" s="368"/>
      <c r="I57" s="368"/>
      <c r="J57" s="368"/>
      <c r="K57" s="368"/>
      <c r="L57" s="368"/>
      <c r="M57" s="368"/>
      <c r="N57" s="368"/>
      <c r="O57" s="368"/>
      <c r="P57" s="368"/>
      <c r="Q57" s="368"/>
      <c r="R57" s="368"/>
      <c r="S57" s="368"/>
      <c r="T57" s="368"/>
      <c r="U57" s="368"/>
      <c r="V57" s="368"/>
      <c r="W57" s="368"/>
      <c r="X57" s="368"/>
      <c r="Y57" s="368"/>
      <c r="Z57" s="368"/>
      <c r="AA57" s="368"/>
      <c r="AB57" s="368"/>
      <c r="AC57" s="368"/>
      <c r="AD57" s="368"/>
      <c r="AE57" s="368"/>
      <c r="AF57" s="368"/>
      <c r="AG57" s="368"/>
      <c r="AH57" s="368"/>
      <c r="AI57" s="368"/>
      <c r="AJ57" s="368"/>
      <c r="AK57" s="368"/>
      <c r="AL57" s="368"/>
      <c r="AM57" s="368"/>
      <c r="AN57" s="368"/>
      <c r="AO57" s="368"/>
      <c r="AP57" s="368"/>
      <c r="AQ57" s="368"/>
      <c r="AR57" s="368"/>
      <c r="AS57" s="368"/>
      <c r="AT57" s="368"/>
      <c r="AU57" s="368"/>
      <c r="AV57" s="368"/>
      <c r="AW57" s="368"/>
      <c r="AX57" s="368"/>
      <c r="AY57" s="368"/>
      <c r="AZ57" s="368"/>
      <c r="BA57" s="368"/>
      <c r="BB57" s="368"/>
      <c r="BC57" s="368"/>
      <c r="BD57" s="368"/>
      <c r="BE57" s="368"/>
      <c r="BF57" s="368"/>
      <c r="BG57" s="368"/>
      <c r="BH57" s="368"/>
      <c r="BI57" s="368"/>
      <c r="BJ57" s="368"/>
      <c r="BK57" s="8"/>
      <c r="BL57" s="62"/>
      <c r="BM57" s="62"/>
      <c r="BN57" s="62"/>
      <c r="BO57" s="62"/>
      <c r="BP57" s="62"/>
      <c r="BQ57" s="62"/>
      <c r="BR57" s="62"/>
      <c r="BS57" s="62"/>
      <c r="BT57" s="62"/>
      <c r="BU57" s="62"/>
      <c r="BV57" s="62"/>
      <c r="BW57" s="62"/>
      <c r="BX57" s="62"/>
      <c r="BY57" s="62"/>
      <c r="BZ57" s="62"/>
      <c r="CA57" s="62"/>
      <c r="CB57" s="62"/>
      <c r="CC57" s="62"/>
      <c r="CD57" s="62"/>
      <c r="CE57" s="8"/>
      <c r="CF57" s="7"/>
      <c r="CG57" s="359"/>
      <c r="CH57" s="359"/>
      <c r="CI57" s="359"/>
      <c r="CJ57" s="359"/>
      <c r="CK57" s="359"/>
      <c r="CL57" s="359"/>
      <c r="CM57" s="359"/>
      <c r="CN57" s="359"/>
      <c r="CO57" s="359"/>
      <c r="CP57" s="359"/>
      <c r="CQ57" s="359"/>
      <c r="CR57" s="359"/>
      <c r="CS57" s="359"/>
      <c r="CT57" s="359"/>
      <c r="CU57" s="359"/>
      <c r="CV57" s="359"/>
      <c r="CW57" s="359"/>
      <c r="CX57" s="359"/>
      <c r="CY57" s="359"/>
      <c r="CZ57" s="359"/>
      <c r="DA57" s="359"/>
      <c r="DB57" s="359"/>
      <c r="DC57" s="359"/>
      <c r="DD57" s="359"/>
      <c r="DE57" s="359"/>
      <c r="DF57" s="359"/>
      <c r="DG57" s="359"/>
      <c r="DH57" s="359"/>
      <c r="DI57" s="359"/>
      <c r="DJ57" s="359"/>
      <c r="DK57" s="359"/>
      <c r="DL57" s="359"/>
      <c r="DM57" s="359"/>
      <c r="DN57" s="359"/>
      <c r="DO57" s="359"/>
      <c r="DP57" s="359"/>
      <c r="DQ57" s="359"/>
      <c r="DR57" s="359"/>
      <c r="DS57" s="359"/>
      <c r="DT57" s="359"/>
      <c r="DU57" s="359"/>
      <c r="DV57" s="359"/>
      <c r="DW57" s="359"/>
      <c r="DX57" s="359"/>
      <c r="DY57" s="359"/>
      <c r="DZ57" s="359"/>
      <c r="EA57" s="359"/>
      <c r="EB57" s="359"/>
      <c r="EC57" s="359"/>
      <c r="ED57" s="359"/>
      <c r="EE57" s="359"/>
      <c r="EF57" s="359"/>
      <c r="EG57" s="359"/>
      <c r="EH57" s="8"/>
    </row>
    <row r="58" spans="1:138" ht="13.5" customHeight="1" x14ac:dyDescent="0.15">
      <c r="A58" s="209"/>
      <c r="B58" s="210"/>
      <c r="C58" s="210"/>
      <c r="D58" s="210"/>
      <c r="E58" s="211"/>
      <c r="F58" s="368"/>
      <c r="G58" s="368"/>
      <c r="H58" s="368"/>
      <c r="I58" s="368"/>
      <c r="J58" s="368"/>
      <c r="K58" s="368"/>
      <c r="L58" s="368"/>
      <c r="M58" s="368"/>
      <c r="N58" s="368"/>
      <c r="O58" s="368"/>
      <c r="P58" s="368"/>
      <c r="Q58" s="368"/>
      <c r="R58" s="368"/>
      <c r="S58" s="368"/>
      <c r="T58" s="368"/>
      <c r="U58" s="368"/>
      <c r="V58" s="368"/>
      <c r="W58" s="368"/>
      <c r="X58" s="368"/>
      <c r="Y58" s="368"/>
      <c r="Z58" s="368"/>
      <c r="AA58" s="368"/>
      <c r="AB58" s="368"/>
      <c r="AC58" s="368"/>
      <c r="AD58" s="368"/>
      <c r="AE58" s="368"/>
      <c r="AF58" s="368"/>
      <c r="AG58" s="368"/>
      <c r="AH58" s="368"/>
      <c r="AI58" s="368"/>
      <c r="AJ58" s="368"/>
      <c r="AK58" s="368"/>
      <c r="AL58" s="368"/>
      <c r="AM58" s="368"/>
      <c r="AN58" s="368"/>
      <c r="AO58" s="368"/>
      <c r="AP58" s="368"/>
      <c r="AQ58" s="368"/>
      <c r="AR58" s="368"/>
      <c r="AS58" s="368"/>
      <c r="AT58" s="368"/>
      <c r="AU58" s="368"/>
      <c r="AV58" s="368"/>
      <c r="AW58" s="368"/>
      <c r="AX58" s="368"/>
      <c r="AY58" s="368"/>
      <c r="AZ58" s="368"/>
      <c r="BA58" s="368"/>
      <c r="BB58" s="368"/>
      <c r="BC58" s="368"/>
      <c r="BD58" s="368"/>
      <c r="BE58" s="368"/>
      <c r="BF58" s="368"/>
      <c r="BG58" s="368"/>
      <c r="BH58" s="368"/>
      <c r="BI58" s="368"/>
      <c r="BJ58" s="368"/>
      <c r="BK58" s="8"/>
      <c r="BL58" s="62"/>
      <c r="BM58" s="62"/>
      <c r="BN58" s="62"/>
      <c r="BO58" s="62"/>
      <c r="BP58" s="62"/>
      <c r="BQ58" s="62"/>
      <c r="BR58" s="62"/>
      <c r="BS58" s="62"/>
      <c r="BT58" s="62"/>
      <c r="BU58" s="62"/>
      <c r="BV58" s="62"/>
      <c r="BW58" s="62"/>
      <c r="BX58" s="62"/>
      <c r="BY58" s="62"/>
      <c r="BZ58" s="62"/>
      <c r="CA58" s="62"/>
      <c r="CB58" s="62"/>
      <c r="CC58" s="62"/>
      <c r="CD58" s="62"/>
      <c r="CE58" s="8"/>
      <c r="CF58" s="7"/>
      <c r="CG58" s="359"/>
      <c r="CH58" s="359"/>
      <c r="CI58" s="359"/>
      <c r="CJ58" s="359"/>
      <c r="CK58" s="359"/>
      <c r="CL58" s="359"/>
      <c r="CM58" s="359"/>
      <c r="CN58" s="359"/>
      <c r="CO58" s="359"/>
      <c r="CP58" s="359"/>
      <c r="CQ58" s="359"/>
      <c r="CR58" s="359"/>
      <c r="CS58" s="359"/>
      <c r="CT58" s="359"/>
      <c r="CU58" s="359"/>
      <c r="CV58" s="359"/>
      <c r="CW58" s="359"/>
      <c r="CX58" s="359"/>
      <c r="CY58" s="359"/>
      <c r="CZ58" s="359"/>
      <c r="DA58" s="359"/>
      <c r="DB58" s="359"/>
      <c r="DC58" s="359"/>
      <c r="DD58" s="359"/>
      <c r="DE58" s="359"/>
      <c r="DF58" s="359"/>
      <c r="DG58" s="359"/>
      <c r="DH58" s="359"/>
      <c r="DI58" s="359"/>
      <c r="DJ58" s="359"/>
      <c r="DK58" s="359"/>
      <c r="DL58" s="359"/>
      <c r="DM58" s="359"/>
      <c r="DN58" s="359"/>
      <c r="DO58" s="359"/>
      <c r="DP58" s="359"/>
      <c r="DQ58" s="359"/>
      <c r="DR58" s="359"/>
      <c r="DS58" s="359"/>
      <c r="DT58" s="359"/>
      <c r="DU58" s="359"/>
      <c r="DV58" s="359"/>
      <c r="DW58" s="359"/>
      <c r="DX58" s="359"/>
      <c r="DY58" s="359"/>
      <c r="DZ58" s="359"/>
      <c r="EA58" s="359"/>
      <c r="EB58" s="359"/>
      <c r="EC58" s="359"/>
      <c r="ED58" s="359"/>
      <c r="EE58" s="359"/>
      <c r="EF58" s="359"/>
      <c r="EG58" s="359"/>
      <c r="EH58" s="8"/>
    </row>
    <row r="59" spans="1:138" ht="13.5" customHeight="1" x14ac:dyDescent="0.15">
      <c r="A59" s="150"/>
      <c r="B59" s="151"/>
      <c r="C59" s="151"/>
      <c r="D59" s="151"/>
      <c r="E59" s="211"/>
      <c r="F59" s="211"/>
      <c r="G59" s="211"/>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211"/>
      <c r="BK59" s="8"/>
      <c r="BL59" s="62"/>
      <c r="BM59" s="62"/>
      <c r="BN59" s="62"/>
      <c r="BO59" s="62"/>
      <c r="BP59" s="62"/>
      <c r="BQ59" s="62"/>
      <c r="BR59" s="62"/>
      <c r="BS59" s="62"/>
      <c r="BT59" s="62"/>
      <c r="BU59" s="62"/>
      <c r="BV59" s="62"/>
      <c r="BW59" s="62"/>
      <c r="BX59" s="62"/>
      <c r="BY59" s="62"/>
      <c r="BZ59" s="62"/>
      <c r="CA59" s="62"/>
      <c r="CB59" s="62"/>
      <c r="CC59" s="62"/>
      <c r="CD59" s="62"/>
      <c r="CE59" s="8"/>
      <c r="CF59" s="7"/>
      <c r="CG59" s="359"/>
      <c r="CH59" s="359"/>
      <c r="CI59" s="359"/>
      <c r="CJ59" s="359"/>
      <c r="CK59" s="359"/>
      <c r="CL59" s="359"/>
      <c r="CM59" s="359"/>
      <c r="CN59" s="359"/>
      <c r="CO59" s="359"/>
      <c r="CP59" s="359"/>
      <c r="CQ59" s="359"/>
      <c r="CR59" s="359"/>
      <c r="CS59" s="359"/>
      <c r="CT59" s="359"/>
      <c r="CU59" s="359"/>
      <c r="CV59" s="359"/>
      <c r="CW59" s="359"/>
      <c r="CX59" s="359"/>
      <c r="CY59" s="359"/>
      <c r="CZ59" s="359"/>
      <c r="DA59" s="359"/>
      <c r="DB59" s="359"/>
      <c r="DC59" s="359"/>
      <c r="DD59" s="359"/>
      <c r="DE59" s="359"/>
      <c r="DF59" s="359"/>
      <c r="DG59" s="359"/>
      <c r="DH59" s="359"/>
      <c r="DI59" s="359"/>
      <c r="DJ59" s="359"/>
      <c r="DK59" s="359"/>
      <c r="DL59" s="359"/>
      <c r="DM59" s="359"/>
      <c r="DN59" s="359"/>
      <c r="DO59" s="359"/>
      <c r="DP59" s="359"/>
      <c r="DQ59" s="359"/>
      <c r="DR59" s="359"/>
      <c r="DS59" s="359"/>
      <c r="DT59" s="359"/>
      <c r="DU59" s="359"/>
      <c r="DV59" s="359"/>
      <c r="DW59" s="359"/>
      <c r="DX59" s="359"/>
      <c r="DY59" s="359"/>
      <c r="DZ59" s="359"/>
      <c r="EA59" s="359"/>
      <c r="EB59" s="359"/>
      <c r="EC59" s="359"/>
      <c r="ED59" s="359"/>
      <c r="EE59" s="359"/>
      <c r="EF59" s="359"/>
      <c r="EG59" s="359"/>
      <c r="EH59" s="8"/>
    </row>
    <row r="60" spans="1:138" ht="13.5" customHeight="1" x14ac:dyDescent="0.15">
      <c r="A60" s="150"/>
      <c r="B60" s="151"/>
      <c r="C60" s="151"/>
      <c r="D60" s="151"/>
      <c r="E60" s="211"/>
      <c r="F60" s="211"/>
      <c r="G60" s="211"/>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215"/>
      <c r="BC60" s="215"/>
      <c r="BD60" s="215"/>
      <c r="BE60" s="215"/>
      <c r="BF60" s="215"/>
      <c r="BG60" s="215"/>
      <c r="BH60" s="215"/>
      <c r="BI60" s="215"/>
      <c r="BJ60" s="211"/>
      <c r="BK60" s="8"/>
      <c r="BL60" s="62"/>
      <c r="BM60" s="62"/>
      <c r="BN60" s="62"/>
      <c r="BO60" s="62"/>
      <c r="BP60" s="62"/>
      <c r="BQ60" s="62"/>
      <c r="BR60" s="62"/>
      <c r="BS60" s="62"/>
      <c r="BT60" s="62"/>
      <c r="BU60" s="62"/>
      <c r="BV60" s="62"/>
      <c r="BW60" s="62"/>
      <c r="BX60" s="62"/>
      <c r="BY60" s="62"/>
      <c r="BZ60" s="62"/>
      <c r="CA60" s="62"/>
      <c r="CB60" s="62"/>
      <c r="CC60" s="62"/>
      <c r="CD60" s="62"/>
      <c r="CE60" s="8"/>
      <c r="CF60" s="7"/>
      <c r="CG60" s="359"/>
      <c r="CH60" s="359"/>
      <c r="CI60" s="359"/>
      <c r="CJ60" s="359"/>
      <c r="CK60" s="359"/>
      <c r="CL60" s="359"/>
      <c r="CM60" s="359"/>
      <c r="CN60" s="359"/>
      <c r="CO60" s="359"/>
      <c r="CP60" s="359"/>
      <c r="CQ60" s="359"/>
      <c r="CR60" s="359"/>
      <c r="CS60" s="359"/>
      <c r="CT60" s="359"/>
      <c r="CU60" s="359"/>
      <c r="CV60" s="359"/>
      <c r="CW60" s="359"/>
      <c r="CX60" s="359"/>
      <c r="CY60" s="359"/>
      <c r="CZ60" s="359"/>
      <c r="DA60" s="359"/>
      <c r="DB60" s="359"/>
      <c r="DC60" s="359"/>
      <c r="DD60" s="359"/>
      <c r="DE60" s="359"/>
      <c r="DF60" s="359"/>
      <c r="DG60" s="359"/>
      <c r="DH60" s="359"/>
      <c r="DI60" s="359"/>
      <c r="DJ60" s="359"/>
      <c r="DK60" s="359"/>
      <c r="DL60" s="359"/>
      <c r="DM60" s="359"/>
      <c r="DN60" s="359"/>
      <c r="DO60" s="359"/>
      <c r="DP60" s="359"/>
      <c r="DQ60" s="359"/>
      <c r="DR60" s="359"/>
      <c r="DS60" s="359"/>
      <c r="DT60" s="359"/>
      <c r="DU60" s="359"/>
      <c r="DV60" s="359"/>
      <c r="DW60" s="359"/>
      <c r="DX60" s="359"/>
      <c r="DY60" s="359"/>
      <c r="DZ60" s="359"/>
      <c r="EA60" s="359"/>
      <c r="EB60" s="359"/>
      <c r="EC60" s="359"/>
      <c r="ED60" s="359"/>
      <c r="EE60" s="359"/>
      <c r="EF60" s="359"/>
      <c r="EG60" s="359"/>
      <c r="EH60" s="8"/>
    </row>
    <row r="61" spans="1:138" ht="13.5" customHeight="1" x14ac:dyDescent="0.15">
      <c r="A61" s="150"/>
      <c r="B61" s="151"/>
      <c r="C61" s="151"/>
      <c r="D61" s="151"/>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211"/>
      <c r="BC61" s="211"/>
      <c r="BD61" s="211"/>
      <c r="BE61" s="211"/>
      <c r="BF61" s="211"/>
      <c r="BG61" s="211"/>
      <c r="BH61" s="215"/>
      <c r="BI61" s="215"/>
      <c r="BJ61" s="211"/>
      <c r="BK61" s="8"/>
      <c r="BL61" s="62"/>
      <c r="BM61" s="62"/>
      <c r="BN61" s="62"/>
      <c r="BO61" s="62"/>
      <c r="BP61" s="62"/>
      <c r="BQ61" s="62"/>
      <c r="BR61" s="62"/>
      <c r="BS61" s="62"/>
      <c r="BT61" s="62"/>
      <c r="BU61" s="62"/>
      <c r="BV61" s="62"/>
      <c r="BW61" s="62"/>
      <c r="BX61" s="62"/>
      <c r="BY61" s="62"/>
      <c r="BZ61" s="62"/>
      <c r="CA61" s="62"/>
      <c r="CB61" s="62"/>
      <c r="CC61" s="62"/>
      <c r="CD61" s="62"/>
      <c r="CE61" s="8"/>
      <c r="CF61" s="7"/>
      <c r="CG61" s="359"/>
      <c r="CH61" s="359"/>
      <c r="CI61" s="359"/>
      <c r="CJ61" s="359"/>
      <c r="CK61" s="359"/>
      <c r="CL61" s="359"/>
      <c r="CM61" s="359"/>
      <c r="CN61" s="359"/>
      <c r="CO61" s="359"/>
      <c r="CP61" s="359"/>
      <c r="CQ61" s="359"/>
      <c r="CR61" s="359"/>
      <c r="CS61" s="359"/>
      <c r="CT61" s="359"/>
      <c r="CU61" s="359"/>
      <c r="CV61" s="359"/>
      <c r="CW61" s="359"/>
      <c r="CX61" s="359"/>
      <c r="CY61" s="359"/>
      <c r="CZ61" s="359"/>
      <c r="DA61" s="359"/>
      <c r="DB61" s="359"/>
      <c r="DC61" s="359"/>
      <c r="DD61" s="359"/>
      <c r="DE61" s="359"/>
      <c r="DF61" s="359"/>
      <c r="DG61" s="359"/>
      <c r="DH61" s="359"/>
      <c r="DI61" s="359"/>
      <c r="DJ61" s="359"/>
      <c r="DK61" s="359"/>
      <c r="DL61" s="359"/>
      <c r="DM61" s="359"/>
      <c r="DN61" s="359"/>
      <c r="DO61" s="359"/>
      <c r="DP61" s="359"/>
      <c r="DQ61" s="359"/>
      <c r="DR61" s="359"/>
      <c r="DS61" s="359"/>
      <c r="DT61" s="359"/>
      <c r="DU61" s="359"/>
      <c r="DV61" s="359"/>
      <c r="DW61" s="359"/>
      <c r="DX61" s="359"/>
      <c r="DY61" s="359"/>
      <c r="DZ61" s="359"/>
      <c r="EA61" s="359"/>
      <c r="EB61" s="359"/>
      <c r="EC61" s="359"/>
      <c r="ED61" s="359"/>
      <c r="EE61" s="359"/>
      <c r="EF61" s="359"/>
      <c r="EG61" s="359"/>
      <c r="EH61" s="8"/>
    </row>
    <row r="62" spans="1:138" ht="13.5" customHeight="1" x14ac:dyDescent="0.15">
      <c r="A62" s="150"/>
      <c r="B62" s="151"/>
      <c r="C62" s="151"/>
      <c r="D62" s="151"/>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211"/>
      <c r="AL62" s="211"/>
      <c r="AM62" s="211"/>
      <c r="AN62" s="211"/>
      <c r="AO62" s="211"/>
      <c r="AP62" s="211"/>
      <c r="AQ62" s="211"/>
      <c r="AR62" s="211"/>
      <c r="AS62" s="211"/>
      <c r="AT62" s="211"/>
      <c r="AU62" s="211"/>
      <c r="AV62" s="211"/>
      <c r="AW62" s="211"/>
      <c r="AX62" s="211"/>
      <c r="AY62" s="211"/>
      <c r="AZ62" s="211"/>
      <c r="BA62" s="211"/>
      <c r="BB62" s="211"/>
      <c r="BC62" s="211"/>
      <c r="BD62" s="211"/>
      <c r="BE62" s="211"/>
      <c r="BF62" s="211"/>
      <c r="BG62" s="211"/>
      <c r="BH62" s="211"/>
      <c r="BI62" s="211"/>
      <c r="BJ62" s="211"/>
      <c r="BK62" s="8"/>
      <c r="BL62" s="62"/>
      <c r="BM62" s="62"/>
      <c r="BN62" s="62"/>
      <c r="BO62" s="62"/>
      <c r="BP62" s="62"/>
      <c r="BQ62" s="62"/>
      <c r="BR62" s="62"/>
      <c r="BS62" s="62"/>
      <c r="BT62" s="62"/>
      <c r="BU62" s="62"/>
      <c r="BV62" s="62"/>
      <c r="BW62" s="62"/>
      <c r="BX62" s="62"/>
      <c r="BY62" s="62"/>
      <c r="BZ62" s="62"/>
      <c r="CA62" s="62"/>
      <c r="CB62" s="62"/>
      <c r="CC62" s="62"/>
      <c r="CD62" s="62"/>
      <c r="CE62" s="8"/>
      <c r="CF62" s="7"/>
      <c r="CG62" s="359"/>
      <c r="CH62" s="359"/>
      <c r="CI62" s="359"/>
      <c r="CJ62" s="359"/>
      <c r="CK62" s="359"/>
      <c r="CL62" s="359"/>
      <c r="CM62" s="359"/>
      <c r="CN62" s="359"/>
      <c r="CO62" s="359"/>
      <c r="CP62" s="359"/>
      <c r="CQ62" s="359"/>
      <c r="CR62" s="359"/>
      <c r="CS62" s="359"/>
      <c r="CT62" s="359"/>
      <c r="CU62" s="359"/>
      <c r="CV62" s="359"/>
      <c r="CW62" s="359"/>
      <c r="CX62" s="359"/>
      <c r="CY62" s="359"/>
      <c r="CZ62" s="359"/>
      <c r="DA62" s="359"/>
      <c r="DB62" s="359"/>
      <c r="DC62" s="359"/>
      <c r="DD62" s="359"/>
      <c r="DE62" s="359"/>
      <c r="DF62" s="359"/>
      <c r="DG62" s="359"/>
      <c r="DH62" s="359"/>
      <c r="DI62" s="359"/>
      <c r="DJ62" s="359"/>
      <c r="DK62" s="359"/>
      <c r="DL62" s="359"/>
      <c r="DM62" s="359"/>
      <c r="DN62" s="359"/>
      <c r="DO62" s="359"/>
      <c r="DP62" s="359"/>
      <c r="DQ62" s="359"/>
      <c r="DR62" s="359"/>
      <c r="DS62" s="359"/>
      <c r="DT62" s="359"/>
      <c r="DU62" s="359"/>
      <c r="DV62" s="359"/>
      <c r="DW62" s="359"/>
      <c r="DX62" s="359"/>
      <c r="DY62" s="359"/>
      <c r="DZ62" s="359"/>
      <c r="EA62" s="359"/>
      <c r="EB62" s="359"/>
      <c r="EC62" s="359"/>
      <c r="ED62" s="359"/>
      <c r="EE62" s="359"/>
      <c r="EF62" s="359"/>
      <c r="EG62" s="359"/>
      <c r="EH62" s="8"/>
    </row>
    <row r="63" spans="1:138" ht="13.5" customHeight="1" x14ac:dyDescent="0.15">
      <c r="A63" s="150"/>
      <c r="B63" s="151"/>
      <c r="C63" s="151"/>
      <c r="D63" s="151"/>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211"/>
      <c r="AI63" s="211"/>
      <c r="AJ63" s="211"/>
      <c r="AK63" s="211"/>
      <c r="AL63" s="211"/>
      <c r="AM63" s="211"/>
      <c r="AN63" s="211"/>
      <c r="AO63" s="211"/>
      <c r="AP63" s="211"/>
      <c r="AQ63" s="211"/>
      <c r="AR63" s="211"/>
      <c r="AS63" s="211"/>
      <c r="AT63" s="211"/>
      <c r="AU63" s="211"/>
      <c r="AV63" s="211"/>
      <c r="AW63" s="211"/>
      <c r="AX63" s="211"/>
      <c r="AY63" s="211"/>
      <c r="AZ63" s="211"/>
      <c r="BA63" s="211"/>
      <c r="BB63" s="211"/>
      <c r="BC63" s="211"/>
      <c r="BD63" s="211"/>
      <c r="BE63" s="211"/>
      <c r="BF63" s="211"/>
      <c r="BG63" s="211"/>
      <c r="BH63" s="211"/>
      <c r="BI63" s="211"/>
      <c r="BJ63" s="211"/>
      <c r="BK63" s="8"/>
      <c r="BL63" s="62"/>
      <c r="BM63" s="62"/>
      <c r="BN63" s="62"/>
      <c r="BO63" s="62"/>
      <c r="BP63" s="62"/>
      <c r="BQ63" s="62"/>
      <c r="BR63" s="62"/>
      <c r="BS63" s="62"/>
      <c r="BT63" s="62"/>
      <c r="BU63" s="62"/>
      <c r="BV63" s="62"/>
      <c r="BW63" s="62"/>
      <c r="BX63" s="62"/>
      <c r="BY63" s="62"/>
      <c r="BZ63" s="62"/>
      <c r="CA63" s="62"/>
      <c r="CB63" s="62"/>
      <c r="CC63" s="62"/>
      <c r="CD63" s="62"/>
      <c r="CE63" s="8"/>
      <c r="CF63" s="7"/>
      <c r="CG63" s="359"/>
      <c r="CH63" s="359"/>
      <c r="CI63" s="359"/>
      <c r="CJ63" s="359"/>
      <c r="CK63" s="359"/>
      <c r="CL63" s="359"/>
      <c r="CM63" s="359"/>
      <c r="CN63" s="359"/>
      <c r="CO63" s="359"/>
      <c r="CP63" s="359"/>
      <c r="CQ63" s="359"/>
      <c r="CR63" s="359"/>
      <c r="CS63" s="359"/>
      <c r="CT63" s="359"/>
      <c r="CU63" s="359"/>
      <c r="CV63" s="359"/>
      <c r="CW63" s="359"/>
      <c r="CX63" s="359"/>
      <c r="CY63" s="359"/>
      <c r="CZ63" s="359"/>
      <c r="DA63" s="359"/>
      <c r="DB63" s="359"/>
      <c r="DC63" s="359"/>
      <c r="DD63" s="359"/>
      <c r="DE63" s="359"/>
      <c r="DF63" s="359"/>
      <c r="DG63" s="359"/>
      <c r="DH63" s="359"/>
      <c r="DI63" s="359"/>
      <c r="DJ63" s="359"/>
      <c r="DK63" s="359"/>
      <c r="DL63" s="359"/>
      <c r="DM63" s="359"/>
      <c r="DN63" s="359"/>
      <c r="DO63" s="359"/>
      <c r="DP63" s="359"/>
      <c r="DQ63" s="359"/>
      <c r="DR63" s="359"/>
      <c r="DS63" s="359"/>
      <c r="DT63" s="359"/>
      <c r="DU63" s="359"/>
      <c r="DV63" s="359"/>
      <c r="DW63" s="359"/>
      <c r="DX63" s="359"/>
      <c r="DY63" s="359"/>
      <c r="DZ63" s="359"/>
      <c r="EA63" s="359"/>
      <c r="EB63" s="359"/>
      <c r="EC63" s="359"/>
      <c r="ED63" s="359"/>
      <c r="EE63" s="359"/>
      <c r="EF63" s="359"/>
      <c r="EG63" s="359"/>
      <c r="EH63" s="8"/>
    </row>
    <row r="64" spans="1:138" ht="13.5" customHeight="1" x14ac:dyDescent="0.15">
      <c r="A64" s="150"/>
      <c r="B64" s="151"/>
      <c r="C64" s="151"/>
      <c r="D64" s="151"/>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211"/>
      <c r="AI64" s="211"/>
      <c r="AJ64" s="211"/>
      <c r="AK64" s="211"/>
      <c r="AL64" s="211"/>
      <c r="AM64" s="211"/>
      <c r="AN64" s="211"/>
      <c r="AO64" s="211"/>
      <c r="AP64" s="211"/>
      <c r="AQ64" s="211"/>
      <c r="AR64" s="211"/>
      <c r="AS64" s="211"/>
      <c r="AT64" s="211"/>
      <c r="AU64" s="211"/>
      <c r="AV64" s="211"/>
      <c r="AW64" s="211"/>
      <c r="AX64" s="211"/>
      <c r="AY64" s="211"/>
      <c r="AZ64" s="211"/>
      <c r="BA64" s="211"/>
      <c r="BB64" s="211"/>
      <c r="BC64" s="211"/>
      <c r="BD64" s="211"/>
      <c r="BE64" s="211"/>
      <c r="BF64" s="211"/>
      <c r="BG64" s="211"/>
      <c r="BH64" s="211"/>
      <c r="BI64" s="211"/>
      <c r="BJ64" s="211"/>
      <c r="BK64" s="8"/>
      <c r="BL64" s="62"/>
      <c r="BM64" s="62"/>
      <c r="BN64" s="62"/>
      <c r="BO64" s="62"/>
      <c r="BP64" s="62"/>
      <c r="BQ64" s="62"/>
      <c r="BR64" s="62"/>
      <c r="BS64" s="62"/>
      <c r="BT64" s="62"/>
      <c r="BU64" s="62"/>
      <c r="BV64" s="62"/>
      <c r="BW64" s="62"/>
      <c r="BX64" s="62"/>
      <c r="BY64" s="62"/>
      <c r="BZ64" s="62"/>
      <c r="CA64" s="62"/>
      <c r="CB64" s="62"/>
      <c r="CC64" s="62"/>
      <c r="CD64" s="62"/>
      <c r="CE64" s="8"/>
      <c r="CF64" s="7"/>
      <c r="CG64" s="359"/>
      <c r="CH64" s="359"/>
      <c r="CI64" s="359"/>
      <c r="CJ64" s="359"/>
      <c r="CK64" s="359"/>
      <c r="CL64" s="359"/>
      <c r="CM64" s="359"/>
      <c r="CN64" s="359"/>
      <c r="CO64" s="359"/>
      <c r="CP64" s="359"/>
      <c r="CQ64" s="359"/>
      <c r="CR64" s="359"/>
      <c r="CS64" s="359"/>
      <c r="CT64" s="359"/>
      <c r="CU64" s="359"/>
      <c r="CV64" s="359"/>
      <c r="CW64" s="359"/>
      <c r="CX64" s="359"/>
      <c r="CY64" s="359"/>
      <c r="CZ64" s="359"/>
      <c r="DA64" s="359"/>
      <c r="DB64" s="359"/>
      <c r="DC64" s="359"/>
      <c r="DD64" s="359"/>
      <c r="DE64" s="359"/>
      <c r="DF64" s="359"/>
      <c r="DG64" s="359"/>
      <c r="DH64" s="359"/>
      <c r="DI64" s="359"/>
      <c r="DJ64" s="359"/>
      <c r="DK64" s="359"/>
      <c r="DL64" s="359"/>
      <c r="DM64" s="359"/>
      <c r="DN64" s="359"/>
      <c r="DO64" s="359"/>
      <c r="DP64" s="359"/>
      <c r="DQ64" s="359"/>
      <c r="DR64" s="359"/>
      <c r="DS64" s="359"/>
      <c r="DT64" s="359"/>
      <c r="DU64" s="359"/>
      <c r="DV64" s="359"/>
      <c r="DW64" s="359"/>
      <c r="DX64" s="359"/>
      <c r="DY64" s="359"/>
      <c r="DZ64" s="359"/>
      <c r="EA64" s="359"/>
      <c r="EB64" s="359"/>
      <c r="EC64" s="359"/>
      <c r="ED64" s="359"/>
      <c r="EE64" s="359"/>
      <c r="EF64" s="359"/>
      <c r="EG64" s="359"/>
      <c r="EH64" s="8"/>
    </row>
    <row r="65" spans="1:138" ht="13.5" customHeight="1" x14ac:dyDescent="0.15">
      <c r="A65" s="150"/>
      <c r="B65" s="151"/>
      <c r="C65" s="151"/>
      <c r="D65" s="151"/>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211"/>
      <c r="AI65" s="211"/>
      <c r="AJ65" s="211"/>
      <c r="AK65" s="211"/>
      <c r="AL65" s="211"/>
      <c r="AM65" s="211"/>
      <c r="AN65" s="211"/>
      <c r="AO65" s="211"/>
      <c r="AP65" s="211"/>
      <c r="AQ65" s="211"/>
      <c r="AR65" s="211"/>
      <c r="AS65" s="211"/>
      <c r="AT65" s="211"/>
      <c r="AU65" s="211"/>
      <c r="AV65" s="211"/>
      <c r="AW65" s="211"/>
      <c r="AX65" s="211"/>
      <c r="AY65" s="211"/>
      <c r="AZ65" s="211"/>
      <c r="BA65" s="211"/>
      <c r="BB65" s="211"/>
      <c r="BC65" s="211"/>
      <c r="BD65" s="211"/>
      <c r="BE65" s="211"/>
      <c r="BF65" s="211"/>
      <c r="BG65" s="211"/>
      <c r="BH65" s="211"/>
      <c r="BI65" s="211"/>
      <c r="BJ65" s="211"/>
      <c r="BK65" s="8"/>
      <c r="BL65" s="62"/>
      <c r="BM65" s="62"/>
      <c r="BN65" s="62"/>
      <c r="BO65" s="62"/>
      <c r="BP65" s="62"/>
      <c r="BQ65" s="62"/>
      <c r="BR65" s="62"/>
      <c r="BS65" s="62"/>
      <c r="BT65" s="62"/>
      <c r="BU65" s="62"/>
      <c r="BV65" s="62"/>
      <c r="BW65" s="62"/>
      <c r="BX65" s="62"/>
      <c r="BY65" s="62"/>
      <c r="BZ65" s="62"/>
      <c r="CA65" s="62"/>
      <c r="CB65" s="62"/>
      <c r="CC65" s="62"/>
      <c r="CD65" s="62"/>
      <c r="CE65" s="8"/>
      <c r="CF65" s="7"/>
      <c r="CG65" s="359"/>
      <c r="CH65" s="359"/>
      <c r="CI65" s="359"/>
      <c r="CJ65" s="359"/>
      <c r="CK65" s="359"/>
      <c r="CL65" s="359"/>
      <c r="CM65" s="359"/>
      <c r="CN65" s="359"/>
      <c r="CO65" s="359"/>
      <c r="CP65" s="359"/>
      <c r="CQ65" s="359"/>
      <c r="CR65" s="359"/>
      <c r="CS65" s="359"/>
      <c r="CT65" s="359"/>
      <c r="CU65" s="359"/>
      <c r="CV65" s="359"/>
      <c r="CW65" s="359"/>
      <c r="CX65" s="359"/>
      <c r="CY65" s="359"/>
      <c r="CZ65" s="359"/>
      <c r="DA65" s="359"/>
      <c r="DB65" s="359"/>
      <c r="DC65" s="359"/>
      <c r="DD65" s="359"/>
      <c r="DE65" s="359"/>
      <c r="DF65" s="359"/>
      <c r="DG65" s="359"/>
      <c r="DH65" s="359"/>
      <c r="DI65" s="359"/>
      <c r="DJ65" s="359"/>
      <c r="DK65" s="359"/>
      <c r="DL65" s="359"/>
      <c r="DM65" s="359"/>
      <c r="DN65" s="359"/>
      <c r="DO65" s="359"/>
      <c r="DP65" s="359"/>
      <c r="DQ65" s="359"/>
      <c r="DR65" s="359"/>
      <c r="DS65" s="359"/>
      <c r="DT65" s="359"/>
      <c r="DU65" s="359"/>
      <c r="DV65" s="359"/>
      <c r="DW65" s="359"/>
      <c r="DX65" s="359"/>
      <c r="DY65" s="359"/>
      <c r="DZ65" s="359"/>
      <c r="EA65" s="359"/>
      <c r="EB65" s="359"/>
      <c r="EC65" s="359"/>
      <c r="ED65" s="359"/>
      <c r="EE65" s="359"/>
      <c r="EF65" s="359"/>
      <c r="EG65" s="359"/>
      <c r="EH65" s="8"/>
    </row>
    <row r="66" spans="1:138" ht="13.5" customHeight="1" x14ac:dyDescent="0.15">
      <c r="A66" s="150"/>
      <c r="B66" s="151"/>
      <c r="C66" s="151"/>
      <c r="D66" s="151"/>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211"/>
      <c r="AI66" s="211"/>
      <c r="AJ66" s="211"/>
      <c r="AK66" s="211"/>
      <c r="AL66" s="211"/>
      <c r="AM66" s="211"/>
      <c r="AN66" s="211"/>
      <c r="AO66" s="211"/>
      <c r="AP66" s="211"/>
      <c r="AQ66" s="211"/>
      <c r="AR66" s="211"/>
      <c r="AS66" s="211"/>
      <c r="AT66" s="211"/>
      <c r="AU66" s="211"/>
      <c r="AV66" s="211"/>
      <c r="AW66" s="211"/>
      <c r="AX66" s="211"/>
      <c r="AY66" s="211"/>
      <c r="AZ66" s="211"/>
      <c r="BA66" s="211"/>
      <c r="BB66" s="211"/>
      <c r="BC66" s="211"/>
      <c r="BD66" s="211"/>
      <c r="BE66" s="211"/>
      <c r="BF66" s="211"/>
      <c r="BG66" s="211"/>
      <c r="BH66" s="211"/>
      <c r="BI66" s="211"/>
      <c r="BJ66" s="211"/>
      <c r="BK66" s="8"/>
      <c r="BL66" s="62"/>
      <c r="BM66" s="62"/>
      <c r="BN66" s="62"/>
      <c r="BO66" s="62"/>
      <c r="BP66" s="62"/>
      <c r="BQ66" s="62"/>
      <c r="BR66" s="62"/>
      <c r="BS66" s="62"/>
      <c r="BT66" s="62"/>
      <c r="BU66" s="62"/>
      <c r="BV66" s="62"/>
      <c r="BW66" s="62"/>
      <c r="BX66" s="62"/>
      <c r="BY66" s="62"/>
      <c r="BZ66" s="62"/>
      <c r="CA66" s="62"/>
      <c r="CB66" s="62"/>
      <c r="CC66" s="62"/>
      <c r="CD66" s="62"/>
      <c r="CE66" s="8"/>
      <c r="CF66" s="7"/>
      <c r="CG66" s="62"/>
      <c r="CH66" s="62"/>
      <c r="CI66" s="62"/>
      <c r="CJ66" s="62"/>
      <c r="CK66" s="62"/>
      <c r="CL66" s="62"/>
      <c r="CM66" s="62"/>
      <c r="CN66" s="62"/>
      <c r="CO66" s="62"/>
      <c r="CP66" s="62"/>
      <c r="CQ66" s="62"/>
      <c r="CR66" s="62"/>
      <c r="CS66" s="62"/>
      <c r="CT66" s="62"/>
      <c r="CU66" s="62"/>
      <c r="CV66" s="62"/>
      <c r="CW66" s="62"/>
      <c r="CX66" s="62"/>
      <c r="CY66" s="62"/>
      <c r="CZ66" s="62"/>
      <c r="DA66" s="62"/>
      <c r="DB66" s="62"/>
      <c r="DC66" s="62"/>
      <c r="DD66" s="62"/>
      <c r="DE66" s="62"/>
      <c r="DF66" s="62"/>
      <c r="DG66" s="62"/>
      <c r="DH66" s="62"/>
      <c r="DI66" s="62"/>
      <c r="DJ66" s="62"/>
      <c r="DK66" s="62"/>
      <c r="DL66" s="62"/>
      <c r="DM66" s="62"/>
      <c r="DN66" s="62"/>
      <c r="DO66" s="62"/>
      <c r="DP66" s="62"/>
      <c r="DQ66" s="62"/>
      <c r="DR66" s="62"/>
      <c r="DS66" s="62"/>
      <c r="DT66" s="62"/>
      <c r="DU66" s="62"/>
      <c r="DV66" s="62"/>
      <c r="DW66" s="62"/>
      <c r="DX66" s="62"/>
      <c r="DY66" s="62"/>
      <c r="DZ66" s="62"/>
      <c r="EA66" s="62"/>
      <c r="EB66" s="62"/>
      <c r="EC66" s="62"/>
      <c r="ED66" s="62"/>
      <c r="EE66" s="62"/>
      <c r="EF66" s="62"/>
      <c r="EG66" s="62"/>
      <c r="EH66" s="8"/>
    </row>
    <row r="67" spans="1:138" ht="13.5" customHeight="1" x14ac:dyDescent="0.15">
      <c r="A67" s="150"/>
      <c r="B67" s="151"/>
      <c r="C67" s="151"/>
      <c r="D67" s="151"/>
      <c r="E67" s="211"/>
      <c r="F67" s="211"/>
      <c r="G67" s="211"/>
      <c r="H67" s="211"/>
      <c r="I67" s="211"/>
      <c r="J67" s="211"/>
      <c r="K67" s="211"/>
      <c r="L67" s="211"/>
      <c r="M67" s="211"/>
      <c r="N67" s="211"/>
      <c r="O67" s="211"/>
      <c r="P67" s="211"/>
      <c r="Q67" s="211"/>
      <c r="R67" s="211"/>
      <c r="S67" s="211"/>
      <c r="T67" s="211"/>
      <c r="U67" s="211"/>
      <c r="V67" s="211"/>
      <c r="W67" s="211"/>
      <c r="X67" s="211"/>
      <c r="Y67" s="211"/>
      <c r="Z67" s="211"/>
      <c r="AA67" s="211"/>
      <c r="AB67" s="211"/>
      <c r="AC67" s="211"/>
      <c r="AD67" s="211"/>
      <c r="AE67" s="211"/>
      <c r="AF67" s="211"/>
      <c r="AG67" s="211"/>
      <c r="AH67" s="211"/>
      <c r="AI67" s="211"/>
      <c r="AJ67" s="211"/>
      <c r="AK67" s="211"/>
      <c r="AL67" s="211"/>
      <c r="AM67" s="211"/>
      <c r="AN67" s="211"/>
      <c r="AO67" s="211"/>
      <c r="AP67" s="211"/>
      <c r="AQ67" s="211"/>
      <c r="AR67" s="211"/>
      <c r="AS67" s="211"/>
      <c r="AT67" s="211"/>
      <c r="AU67" s="211"/>
      <c r="AV67" s="211"/>
      <c r="AW67" s="211"/>
      <c r="AX67" s="211"/>
      <c r="AY67" s="211"/>
      <c r="AZ67" s="211"/>
      <c r="BA67" s="211"/>
      <c r="BB67" s="211"/>
      <c r="BC67" s="211"/>
      <c r="BD67" s="211"/>
      <c r="BE67" s="211"/>
      <c r="BF67" s="211"/>
      <c r="BG67" s="211"/>
      <c r="BH67" s="211"/>
      <c r="BI67" s="211"/>
      <c r="BJ67" s="211"/>
      <c r="BK67" s="8"/>
      <c r="BL67" s="62"/>
      <c r="BM67" s="62"/>
      <c r="BN67" s="62"/>
      <c r="BO67" s="62"/>
      <c r="BP67" s="62"/>
      <c r="BQ67" s="62"/>
      <c r="BR67" s="62"/>
      <c r="BS67" s="62"/>
      <c r="BT67" s="62"/>
      <c r="BU67" s="62"/>
      <c r="BV67" s="62"/>
      <c r="BW67" s="62"/>
      <c r="BX67" s="62"/>
      <c r="BY67" s="62"/>
      <c r="BZ67" s="62"/>
      <c r="CA67" s="62"/>
      <c r="CB67" s="62"/>
      <c r="CC67" s="62"/>
      <c r="CD67" s="62"/>
      <c r="CE67" s="8"/>
      <c r="CF67" s="364" t="s">
        <v>29</v>
      </c>
      <c r="CG67" s="364"/>
      <c r="CH67" s="364"/>
      <c r="CI67" s="364"/>
      <c r="CJ67" s="364"/>
      <c r="CK67" s="364"/>
      <c r="CL67" s="364"/>
      <c r="CM67" s="364"/>
      <c r="CN67" s="364"/>
      <c r="CO67" s="364"/>
      <c r="CP67" s="364"/>
      <c r="CQ67" s="364"/>
      <c r="CR67" s="364"/>
      <c r="CS67" s="364"/>
      <c r="CT67" s="364"/>
      <c r="CU67" s="364"/>
      <c r="CV67" s="364"/>
      <c r="CW67" s="364"/>
      <c r="CX67" s="364"/>
      <c r="CY67" s="364"/>
      <c r="CZ67" s="364"/>
      <c r="DA67" s="364"/>
      <c r="DB67" s="364"/>
      <c r="DC67" s="364"/>
      <c r="DD67" s="364"/>
      <c r="DE67" s="340">
        <f>BL16</f>
        <v>14973</v>
      </c>
      <c r="DF67" s="341"/>
      <c r="DG67" s="341"/>
      <c r="DH67" s="341"/>
      <c r="DI67" s="341"/>
      <c r="DJ67" s="341"/>
      <c r="DK67" s="341"/>
      <c r="DL67" s="341"/>
      <c r="DM67" s="341"/>
      <c r="DN67" s="341"/>
      <c r="DO67" s="341"/>
      <c r="DP67" s="341"/>
      <c r="DQ67" s="341"/>
      <c r="DR67" s="341"/>
      <c r="DS67" s="341"/>
      <c r="DT67" s="341"/>
      <c r="DU67" s="341"/>
      <c r="DV67" s="341"/>
      <c r="DW67" s="341"/>
      <c r="DX67" s="341"/>
      <c r="DY67" s="341"/>
      <c r="DZ67" s="341"/>
      <c r="EA67" s="341"/>
      <c r="EB67" s="341"/>
      <c r="EC67" s="341"/>
      <c r="ED67" s="341"/>
      <c r="EE67" s="341"/>
      <c r="EF67" s="341"/>
      <c r="EG67" s="341"/>
      <c r="EH67" s="342"/>
    </row>
    <row r="68" spans="1:138" ht="13.5" customHeight="1" x14ac:dyDescent="0.15">
      <c r="A68" s="150"/>
      <c r="B68" s="151"/>
      <c r="C68" s="151"/>
      <c r="D68" s="151"/>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2"/>
      <c r="AW68" s="62"/>
      <c r="AX68" s="62"/>
      <c r="AY68" s="62"/>
      <c r="AZ68" s="62"/>
      <c r="BA68" s="62"/>
      <c r="BB68" s="62"/>
      <c r="BC68" s="62"/>
      <c r="BD68" s="62"/>
      <c r="BE68" s="62"/>
      <c r="BF68" s="62"/>
      <c r="BG68" s="62"/>
      <c r="BH68" s="62"/>
      <c r="BI68" s="62"/>
      <c r="BJ68" s="62"/>
      <c r="BK68" s="8"/>
      <c r="BL68" s="62"/>
      <c r="BM68" s="62"/>
      <c r="BN68" s="62"/>
      <c r="BO68" s="62"/>
      <c r="BP68" s="62"/>
      <c r="BQ68" s="62"/>
      <c r="BR68" s="62"/>
      <c r="BS68" s="62"/>
      <c r="BT68" s="62"/>
      <c r="BU68" s="62"/>
      <c r="BV68" s="62"/>
      <c r="BW68" s="62"/>
      <c r="BX68" s="62"/>
      <c r="BY68" s="62"/>
      <c r="BZ68" s="62"/>
      <c r="CA68" s="62"/>
      <c r="CB68" s="62"/>
      <c r="CC68" s="62"/>
      <c r="CD68" s="62"/>
      <c r="CE68" s="8"/>
      <c r="CF68" s="365"/>
      <c r="CG68" s="365"/>
      <c r="CH68" s="365"/>
      <c r="CI68" s="365"/>
      <c r="CJ68" s="365"/>
      <c r="CK68" s="365"/>
      <c r="CL68" s="365"/>
      <c r="CM68" s="365"/>
      <c r="CN68" s="365"/>
      <c r="CO68" s="365"/>
      <c r="CP68" s="365"/>
      <c r="CQ68" s="365"/>
      <c r="CR68" s="365"/>
      <c r="CS68" s="365"/>
      <c r="CT68" s="365"/>
      <c r="CU68" s="365"/>
      <c r="CV68" s="365"/>
      <c r="CW68" s="365"/>
      <c r="CX68" s="365"/>
      <c r="CY68" s="365"/>
      <c r="CZ68" s="365"/>
      <c r="DA68" s="365"/>
      <c r="DB68" s="365"/>
      <c r="DC68" s="365"/>
      <c r="DD68" s="365"/>
      <c r="DE68" s="343"/>
      <c r="DF68" s="344"/>
      <c r="DG68" s="344"/>
      <c r="DH68" s="344"/>
      <c r="DI68" s="344"/>
      <c r="DJ68" s="344"/>
      <c r="DK68" s="344"/>
      <c r="DL68" s="344"/>
      <c r="DM68" s="344"/>
      <c r="DN68" s="344"/>
      <c r="DO68" s="344"/>
      <c r="DP68" s="344"/>
      <c r="DQ68" s="344"/>
      <c r="DR68" s="344"/>
      <c r="DS68" s="344"/>
      <c r="DT68" s="344"/>
      <c r="DU68" s="344"/>
      <c r="DV68" s="344"/>
      <c r="DW68" s="344"/>
      <c r="DX68" s="344"/>
      <c r="DY68" s="344"/>
      <c r="DZ68" s="344"/>
      <c r="EA68" s="344"/>
      <c r="EB68" s="344"/>
      <c r="EC68" s="344"/>
      <c r="ED68" s="344"/>
      <c r="EE68" s="344"/>
      <c r="EF68" s="344"/>
      <c r="EG68" s="344"/>
      <c r="EH68" s="345"/>
    </row>
    <row r="69" spans="1:138" ht="13.5" customHeight="1" x14ac:dyDescent="0.15">
      <c r="A69" s="223"/>
      <c r="B69" s="63"/>
      <c r="C69" s="63"/>
      <c r="D69" s="63"/>
      <c r="E69" s="63"/>
      <c r="F69" s="63"/>
      <c r="G69" s="63"/>
      <c r="H69" s="63"/>
      <c r="I69" s="63"/>
      <c r="J69" s="63"/>
      <c r="K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c r="AO69" s="63"/>
      <c r="AP69" s="63"/>
      <c r="AQ69" s="63"/>
      <c r="AR69" s="63"/>
      <c r="AS69" s="63"/>
      <c r="AT69" s="63"/>
      <c r="AU69" s="63"/>
      <c r="AV69" s="63"/>
      <c r="AW69" s="63"/>
      <c r="AX69" s="63"/>
      <c r="AY69" s="63"/>
      <c r="AZ69" s="63"/>
      <c r="BA69" s="63"/>
      <c r="BB69" s="63"/>
      <c r="BC69" s="63"/>
      <c r="BD69" s="63"/>
      <c r="BE69" s="63"/>
      <c r="BF69" s="63"/>
      <c r="BG69" s="63"/>
      <c r="BH69" s="63"/>
      <c r="BI69" s="63"/>
      <c r="BJ69" s="63"/>
      <c r="BK69" s="12"/>
      <c r="BL69" s="63"/>
      <c r="BM69" s="63"/>
      <c r="BN69" s="63"/>
      <c r="BO69" s="63"/>
      <c r="BP69" s="63"/>
      <c r="BQ69" s="63"/>
      <c r="BR69" s="63"/>
      <c r="BS69" s="63"/>
      <c r="BT69" s="63"/>
      <c r="BU69" s="63"/>
      <c r="BV69" s="63"/>
      <c r="BW69" s="63"/>
      <c r="BX69" s="63"/>
      <c r="BY69" s="63"/>
      <c r="BZ69" s="63"/>
      <c r="CA69" s="63"/>
      <c r="CB69" s="63"/>
      <c r="CC69" s="63"/>
      <c r="CD69" s="63"/>
      <c r="CE69" s="12"/>
      <c r="CF69" s="366"/>
      <c r="CG69" s="366"/>
      <c r="CH69" s="366"/>
      <c r="CI69" s="366"/>
      <c r="CJ69" s="366"/>
      <c r="CK69" s="366"/>
      <c r="CL69" s="366"/>
      <c r="CM69" s="366"/>
      <c r="CN69" s="366"/>
      <c r="CO69" s="366"/>
      <c r="CP69" s="366"/>
      <c r="CQ69" s="366"/>
      <c r="CR69" s="366"/>
      <c r="CS69" s="366"/>
      <c r="CT69" s="366"/>
      <c r="CU69" s="366"/>
      <c r="CV69" s="366"/>
      <c r="CW69" s="366"/>
      <c r="CX69" s="366"/>
      <c r="CY69" s="366"/>
      <c r="CZ69" s="366"/>
      <c r="DA69" s="366"/>
      <c r="DB69" s="366"/>
      <c r="DC69" s="366"/>
      <c r="DD69" s="366"/>
      <c r="DE69" s="346"/>
      <c r="DF69" s="347"/>
      <c r="DG69" s="347"/>
      <c r="DH69" s="347"/>
      <c r="DI69" s="347"/>
      <c r="DJ69" s="347"/>
      <c r="DK69" s="347"/>
      <c r="DL69" s="347"/>
      <c r="DM69" s="347"/>
      <c r="DN69" s="347"/>
      <c r="DO69" s="347"/>
      <c r="DP69" s="347"/>
      <c r="DQ69" s="347"/>
      <c r="DR69" s="347"/>
      <c r="DS69" s="347"/>
      <c r="DT69" s="347"/>
      <c r="DU69" s="347"/>
      <c r="DV69" s="347"/>
      <c r="DW69" s="347"/>
      <c r="DX69" s="347"/>
      <c r="DY69" s="347"/>
      <c r="DZ69" s="347"/>
      <c r="EA69" s="347"/>
      <c r="EB69" s="347"/>
      <c r="EC69" s="347"/>
      <c r="ED69" s="347"/>
      <c r="EE69" s="347"/>
      <c r="EF69" s="347"/>
      <c r="EG69" s="347"/>
      <c r="EH69" s="348"/>
    </row>
    <row r="70" spans="1:138" ht="17.25" x14ac:dyDescent="0.15">
      <c r="BL70" s="62"/>
      <c r="BM70" s="62"/>
      <c r="BN70" s="62"/>
      <c r="BO70" s="62"/>
      <c r="BP70" s="62"/>
      <c r="BQ70" s="62"/>
      <c r="BR70" s="62"/>
      <c r="BS70" s="62"/>
      <c r="BT70" s="62"/>
      <c r="BU70" s="62"/>
      <c r="BV70" s="62"/>
      <c r="BW70" s="62"/>
      <c r="BX70" s="62"/>
      <c r="BY70" s="62"/>
      <c r="BZ70" s="62"/>
      <c r="CA70" s="62"/>
      <c r="CB70" s="62"/>
      <c r="CC70" s="62"/>
      <c r="CD70" s="62"/>
      <c r="CE70" s="62"/>
      <c r="CF70" s="62"/>
      <c r="CG70" s="62"/>
      <c r="CH70" s="62"/>
      <c r="CI70" s="62"/>
      <c r="CJ70" s="62"/>
      <c r="CK70" s="62"/>
      <c r="CL70" s="62"/>
      <c r="CM70" s="62"/>
      <c r="CN70" s="62"/>
      <c r="CO70" s="62"/>
      <c r="CP70" s="62"/>
      <c r="CQ70" s="62"/>
      <c r="CR70" s="62"/>
      <c r="CS70" s="62"/>
      <c r="CT70" s="62"/>
      <c r="CU70" s="62"/>
      <c r="CV70" s="62"/>
      <c r="CW70" s="62"/>
      <c r="CX70" s="62"/>
      <c r="CY70" s="62"/>
      <c r="CZ70" s="62"/>
      <c r="DA70" s="62"/>
      <c r="DB70" s="62"/>
      <c r="DC70" s="62"/>
      <c r="DD70" s="62"/>
      <c r="DE70" s="62"/>
      <c r="DF70" s="62"/>
      <c r="DG70" s="62"/>
      <c r="DH70" s="62"/>
      <c r="DI70" s="62"/>
      <c r="DJ70" s="62"/>
      <c r="DK70" s="62"/>
      <c r="DL70" s="62"/>
      <c r="DM70" s="62"/>
      <c r="DN70" s="62"/>
      <c r="DO70" s="62"/>
      <c r="DP70" s="62"/>
      <c r="DQ70" s="62"/>
      <c r="DR70" s="62"/>
      <c r="DS70" s="62"/>
      <c r="DT70" s="62"/>
      <c r="DU70" s="62"/>
      <c r="DV70" s="62"/>
      <c r="DW70" s="62"/>
      <c r="DX70" s="62"/>
      <c r="DY70" s="62"/>
      <c r="DZ70" s="62"/>
      <c r="EA70" s="62"/>
      <c r="EB70" s="62"/>
      <c r="EC70" s="62"/>
      <c r="ED70" s="62"/>
      <c r="EE70" s="62"/>
      <c r="EF70" s="62"/>
      <c r="EG70" s="62"/>
      <c r="EH70" s="62"/>
    </row>
  </sheetData>
  <sheetProtection formatCells="0"/>
  <mergeCells count="31">
    <mergeCell ref="BL51:CE52"/>
    <mergeCell ref="E29:AY30"/>
    <mergeCell ref="E40:AY41"/>
    <mergeCell ref="F31:BJ36"/>
    <mergeCell ref="F42:BJ47"/>
    <mergeCell ref="DE67:EH69"/>
    <mergeCell ref="A9:Q11"/>
    <mergeCell ref="R9:EH11"/>
    <mergeCell ref="A12:BK14"/>
    <mergeCell ref="BL12:CE14"/>
    <mergeCell ref="CF12:EH14"/>
    <mergeCell ref="C15:BJ17"/>
    <mergeCell ref="CG16:EG65"/>
    <mergeCell ref="E18:AO19"/>
    <mergeCell ref="BL16:CE17"/>
    <mergeCell ref="F20:BJ25"/>
    <mergeCell ref="CF67:DD69"/>
    <mergeCell ref="E51:AO52"/>
    <mergeCell ref="F53:BJ58"/>
    <mergeCell ref="BL29:CE30"/>
    <mergeCell ref="BL40:CE41"/>
    <mergeCell ref="CJ6:CO8"/>
    <mergeCell ref="CP6:DA8"/>
    <mergeCell ref="DB6:DJ8"/>
    <mergeCell ref="DK6:EH8"/>
    <mergeCell ref="A4:CI7"/>
    <mergeCell ref="A1:T2"/>
    <mergeCell ref="CJ3:CO5"/>
    <mergeCell ref="CP3:DA5"/>
    <mergeCell ref="DB3:DJ5"/>
    <mergeCell ref="DK3:EH5"/>
  </mergeCells>
  <phoneticPr fontId="2"/>
  <dataValidations count="1">
    <dataValidation type="whole" allowBlank="1" showInputMessage="1" showErrorMessage="1" error="整数のみ記入してください" sqref="BL16:CE17 BL29:CE30 BL40:CE41 BL51:CE52" xr:uid="{00000000-0002-0000-0300-000000000000}">
      <formula1>0</formula1>
      <formula2>999999999</formula2>
    </dataValidation>
  </dataValidations>
  <printOptions horizontalCentered="1"/>
  <pageMargins left="0.39370078740157483" right="0.39370078740157483" top="0.39370078740157483" bottom="0.19685039370078741" header="0.51181102362204722" footer="0.51181102362204722"/>
  <pageSetup paperSize="9" scale="62" orientation="landscape" horizontalDpi="300" verticalDpi="30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28"/>
  <sheetViews>
    <sheetView view="pageBreakPreview" zoomScaleNormal="100" zoomScaleSheetLayoutView="100" workbookViewId="0"/>
  </sheetViews>
  <sheetFormatPr defaultColWidth="9" defaultRowHeight="13.5" x14ac:dyDescent="0.15"/>
  <cols>
    <col min="1" max="12" width="9" style="225"/>
    <col min="13" max="13" width="8.875" style="225" customWidth="1"/>
    <col min="14" max="16384" width="9" style="225"/>
  </cols>
  <sheetData>
    <row r="1" spans="1:14" x14ac:dyDescent="0.15">
      <c r="A1" s="224" t="s">
        <v>313</v>
      </c>
      <c r="B1" s="224"/>
    </row>
    <row r="2" spans="1:14" x14ac:dyDescent="0.15">
      <c r="A2" s="224"/>
      <c r="B2" s="224"/>
    </row>
    <row r="3" spans="1:14" x14ac:dyDescent="0.15">
      <c r="A3" s="371" t="s">
        <v>305</v>
      </c>
      <c r="B3" s="371"/>
      <c r="C3" s="371"/>
      <c r="D3" s="371"/>
      <c r="E3" s="371"/>
      <c r="F3" s="371"/>
      <c r="G3" s="371"/>
      <c r="H3" s="371"/>
      <c r="I3" s="371"/>
      <c r="J3" s="371"/>
      <c r="K3" s="371"/>
      <c r="L3" s="371"/>
      <c r="M3" s="371"/>
      <c r="N3" s="371"/>
    </row>
    <row r="4" spans="1:14" x14ac:dyDescent="0.15">
      <c r="A4" s="224"/>
      <c r="B4" s="224"/>
      <c r="C4" s="224"/>
    </row>
    <row r="5" spans="1:14" x14ac:dyDescent="0.15">
      <c r="A5" s="226" t="s">
        <v>3755</v>
      </c>
    </row>
    <row r="6" spans="1:14" x14ac:dyDescent="0.15">
      <c r="A6" s="227"/>
    </row>
    <row r="7" spans="1:14" x14ac:dyDescent="0.15">
      <c r="A7" s="226" t="s">
        <v>3719</v>
      </c>
      <c r="B7" s="225" t="s">
        <v>4872</v>
      </c>
    </row>
    <row r="8" spans="1:14" x14ac:dyDescent="0.15">
      <c r="A8" s="227"/>
      <c r="B8" s="225" t="s">
        <v>4873</v>
      </c>
    </row>
    <row r="9" spans="1:14" x14ac:dyDescent="0.15">
      <c r="A9" s="227"/>
      <c r="B9" s="225" t="s">
        <v>4911</v>
      </c>
    </row>
    <row r="10" spans="1:14" x14ac:dyDescent="0.15">
      <c r="A10" s="227"/>
      <c r="B10" s="225" t="s">
        <v>4882</v>
      </c>
    </row>
    <row r="11" spans="1:14" x14ac:dyDescent="0.15">
      <c r="A11" s="227"/>
      <c r="B11" s="225" t="s">
        <v>4874</v>
      </c>
    </row>
    <row r="12" spans="1:14" x14ac:dyDescent="0.15">
      <c r="A12" s="227"/>
      <c r="B12" s="225" t="s">
        <v>4875</v>
      </c>
    </row>
    <row r="13" spans="1:14" x14ac:dyDescent="0.15">
      <c r="A13" s="227"/>
    </row>
    <row r="14" spans="1:14" x14ac:dyDescent="0.15">
      <c r="A14" s="226" t="s">
        <v>3720</v>
      </c>
      <c r="B14" s="225" t="s">
        <v>4876</v>
      </c>
    </row>
    <row r="15" spans="1:14" x14ac:dyDescent="0.15">
      <c r="A15" s="227"/>
      <c r="B15" s="225" t="s">
        <v>4912</v>
      </c>
    </row>
    <row r="16" spans="1:14" x14ac:dyDescent="0.15">
      <c r="A16" s="227"/>
      <c r="B16" s="225" t="s">
        <v>4913</v>
      </c>
    </row>
    <row r="17" spans="1:14" x14ac:dyDescent="0.15">
      <c r="A17" s="227"/>
    </row>
    <row r="18" spans="1:14" x14ac:dyDescent="0.15">
      <c r="A18" s="227" t="s">
        <v>3726</v>
      </c>
    </row>
    <row r="19" spans="1:14" x14ac:dyDescent="0.15">
      <c r="A19" s="227" t="s">
        <v>306</v>
      </c>
    </row>
    <row r="20" spans="1:14" x14ac:dyDescent="0.15">
      <c r="A20" s="227" t="s">
        <v>307</v>
      </c>
    </row>
    <row r="21" spans="1:14" x14ac:dyDescent="0.15">
      <c r="A21" s="226"/>
    </row>
    <row r="22" spans="1:14" x14ac:dyDescent="0.15">
      <c r="A22" s="228" t="s">
        <v>308</v>
      </c>
      <c r="B22" s="228"/>
      <c r="C22" s="228"/>
      <c r="D22" s="228"/>
      <c r="E22" s="228"/>
      <c r="F22" s="228"/>
      <c r="G22" s="228"/>
      <c r="H22" s="228"/>
      <c r="I22" s="228"/>
      <c r="J22" s="228"/>
      <c r="K22" s="228"/>
      <c r="L22" s="228"/>
      <c r="M22" s="228"/>
      <c r="N22" s="228"/>
    </row>
    <row r="23" spans="1:14" x14ac:dyDescent="0.15">
      <c r="A23" s="228"/>
      <c r="B23" s="228"/>
      <c r="C23" s="228"/>
      <c r="D23" s="228"/>
      <c r="E23" s="228"/>
      <c r="F23" s="228"/>
      <c r="G23" s="228"/>
      <c r="H23" s="228"/>
      <c r="I23" s="228"/>
      <c r="J23" s="228"/>
      <c r="K23" s="228"/>
      <c r="L23" s="228"/>
      <c r="M23" s="228"/>
      <c r="N23" s="228"/>
    </row>
    <row r="24" spans="1:14" x14ac:dyDescent="0.15">
      <c r="A24" s="226" t="s">
        <v>4939</v>
      </c>
    </row>
    <row r="25" spans="1:14" x14ac:dyDescent="0.15">
      <c r="A25" s="226"/>
    </row>
    <row r="26" spans="1:14" x14ac:dyDescent="0.15">
      <c r="A26" s="226" t="s">
        <v>4883</v>
      </c>
    </row>
    <row r="28" spans="1:14" x14ac:dyDescent="0.15">
      <c r="A28" s="226" t="s">
        <v>4884</v>
      </c>
    </row>
  </sheetData>
  <mergeCells count="1">
    <mergeCell ref="A3:N3"/>
  </mergeCells>
  <phoneticPr fontId="2"/>
  <pageMargins left="0.70866141732283472" right="0.70866141732283472" top="0.74803149606299213" bottom="0.74803149606299213" header="0.31496062992125984" footer="0.31496062992125984"/>
  <pageSetup paperSize="9" scale="97"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EH69"/>
  <sheetViews>
    <sheetView showGridLines="0" view="pageBreakPreview" zoomScale="80" zoomScaleNormal="65" zoomScaleSheetLayoutView="80" workbookViewId="0">
      <selection sqref="A1:T2"/>
    </sheetView>
  </sheetViews>
  <sheetFormatPr defaultColWidth="9" defaultRowHeight="13.5" x14ac:dyDescent="0.15"/>
  <cols>
    <col min="1" max="156" width="1.625" style="68" customWidth="1"/>
    <col min="157" max="16384" width="9" style="68"/>
  </cols>
  <sheetData>
    <row r="1" spans="1:138" ht="13.5" customHeight="1" x14ac:dyDescent="0.15">
      <c r="A1" s="375" t="s">
        <v>314</v>
      </c>
      <c r="B1" s="375"/>
      <c r="C1" s="375"/>
      <c r="D1" s="375"/>
      <c r="E1" s="375"/>
      <c r="F1" s="375"/>
      <c r="G1" s="375"/>
      <c r="H1" s="375"/>
      <c r="I1" s="375"/>
      <c r="J1" s="375"/>
      <c r="K1" s="375"/>
      <c r="L1" s="375"/>
      <c r="M1" s="375"/>
      <c r="N1" s="375"/>
      <c r="O1" s="375"/>
      <c r="P1" s="375"/>
      <c r="Q1" s="375"/>
      <c r="R1" s="375"/>
      <c r="S1" s="375"/>
      <c r="T1" s="375"/>
    </row>
    <row r="2" spans="1:138" ht="13.5" customHeight="1" x14ac:dyDescent="0.15">
      <c r="A2" s="375"/>
      <c r="B2" s="375"/>
      <c r="C2" s="375"/>
      <c r="D2" s="375"/>
      <c r="E2" s="375"/>
      <c r="F2" s="375"/>
      <c r="G2" s="375"/>
      <c r="H2" s="375"/>
      <c r="I2" s="375"/>
      <c r="J2" s="375"/>
      <c r="K2" s="375"/>
      <c r="L2" s="375"/>
      <c r="M2" s="375"/>
      <c r="N2" s="375"/>
      <c r="O2" s="375"/>
      <c r="P2" s="375"/>
      <c r="Q2" s="375"/>
      <c r="R2" s="375"/>
      <c r="S2" s="375"/>
      <c r="T2" s="375"/>
    </row>
    <row r="3" spans="1:138" ht="13.5" customHeight="1" x14ac:dyDescent="0.2">
      <c r="A3" s="133"/>
      <c r="B3" s="133"/>
      <c r="C3" s="133"/>
      <c r="D3" s="133"/>
      <c r="E3" s="133"/>
      <c r="F3" s="133"/>
      <c r="G3" s="133"/>
      <c r="H3" s="133"/>
      <c r="I3" s="133"/>
      <c r="J3" s="133"/>
      <c r="K3" s="133"/>
      <c r="L3" s="133"/>
      <c r="M3" s="133"/>
      <c r="N3" s="133"/>
      <c r="O3" s="133"/>
      <c r="P3" s="133"/>
      <c r="Q3" s="133"/>
      <c r="R3" s="133"/>
      <c r="S3" s="133"/>
      <c r="T3" s="133"/>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I3" s="70"/>
      <c r="CJ3" s="384" t="s">
        <v>19</v>
      </c>
      <c r="CK3" s="385"/>
      <c r="CL3" s="385"/>
      <c r="CM3" s="385"/>
      <c r="CN3" s="385"/>
      <c r="CO3" s="386"/>
      <c r="CP3" s="390" t="s">
        <v>18</v>
      </c>
      <c r="CQ3" s="385"/>
      <c r="CR3" s="385"/>
      <c r="CS3" s="385"/>
      <c r="CT3" s="385"/>
      <c r="CU3" s="385"/>
      <c r="CV3" s="385"/>
      <c r="CW3" s="385"/>
      <c r="CX3" s="385"/>
      <c r="CY3" s="385"/>
      <c r="CZ3" s="385"/>
      <c r="DA3" s="386"/>
      <c r="DB3" s="384" t="s">
        <v>20</v>
      </c>
      <c r="DC3" s="385"/>
      <c r="DD3" s="385"/>
      <c r="DE3" s="385"/>
      <c r="DF3" s="385"/>
      <c r="DG3" s="385"/>
      <c r="DH3" s="385"/>
      <c r="DI3" s="385"/>
      <c r="DJ3" s="386"/>
      <c r="DK3" s="390" t="s">
        <v>21</v>
      </c>
      <c r="DL3" s="385"/>
      <c r="DM3" s="385"/>
      <c r="DN3" s="385"/>
      <c r="DO3" s="385"/>
      <c r="DP3" s="385"/>
      <c r="DQ3" s="385"/>
      <c r="DR3" s="385"/>
      <c r="DS3" s="385"/>
      <c r="DT3" s="385"/>
      <c r="DU3" s="385"/>
      <c r="DV3" s="385"/>
      <c r="DW3" s="385"/>
      <c r="DX3" s="385"/>
      <c r="DY3" s="385"/>
      <c r="DZ3" s="385"/>
      <c r="EA3" s="385"/>
      <c r="EB3" s="385"/>
      <c r="EC3" s="385"/>
      <c r="ED3" s="385"/>
      <c r="EE3" s="385"/>
      <c r="EF3" s="385"/>
      <c r="EG3" s="385"/>
      <c r="EH3" s="386"/>
    </row>
    <row r="4" spans="1:138" ht="13.5" customHeight="1" x14ac:dyDescent="0.15">
      <c r="A4" s="382" t="str">
        <f>LEFT(とびら表!K25,6)&amp;"　年金生活者支援給付金支給業務市町村事務取扱交付金協力・連携算定基礎表"</f>
        <v>令和７年度 　年金生活者支援給付金支給業務市町村事務取扱交付金協力・連携算定基礎表</v>
      </c>
      <c r="B4" s="382"/>
      <c r="C4" s="382"/>
      <c r="D4" s="382"/>
      <c r="E4" s="382"/>
      <c r="F4" s="382"/>
      <c r="G4" s="382"/>
      <c r="H4" s="382"/>
      <c r="I4" s="382"/>
      <c r="J4" s="382"/>
      <c r="K4" s="382"/>
      <c r="L4" s="382"/>
      <c r="M4" s="382"/>
      <c r="N4" s="382"/>
      <c r="O4" s="382"/>
      <c r="P4" s="382"/>
      <c r="Q4" s="382"/>
      <c r="R4" s="382"/>
      <c r="S4" s="382"/>
      <c r="T4" s="382"/>
      <c r="U4" s="382"/>
      <c r="V4" s="382"/>
      <c r="W4" s="382"/>
      <c r="X4" s="382"/>
      <c r="Y4" s="382"/>
      <c r="Z4" s="382"/>
      <c r="AA4" s="382"/>
      <c r="AB4" s="382"/>
      <c r="AC4" s="382"/>
      <c r="AD4" s="382"/>
      <c r="AE4" s="382"/>
      <c r="AF4" s="382"/>
      <c r="AG4" s="382"/>
      <c r="AH4" s="382"/>
      <c r="AI4" s="382"/>
      <c r="AJ4" s="382"/>
      <c r="AK4" s="382"/>
      <c r="AL4" s="382"/>
      <c r="AM4" s="382"/>
      <c r="AN4" s="382"/>
      <c r="AO4" s="382"/>
      <c r="AP4" s="382"/>
      <c r="AQ4" s="382"/>
      <c r="AR4" s="382"/>
      <c r="AS4" s="382"/>
      <c r="AT4" s="382"/>
      <c r="AU4" s="382"/>
      <c r="AV4" s="382"/>
      <c r="AW4" s="382"/>
      <c r="AX4" s="382"/>
      <c r="AY4" s="382"/>
      <c r="AZ4" s="382"/>
      <c r="BA4" s="382"/>
      <c r="BB4" s="382"/>
      <c r="BC4" s="382"/>
      <c r="BD4" s="382"/>
      <c r="BE4" s="382"/>
      <c r="BF4" s="382"/>
      <c r="BG4" s="382"/>
      <c r="BH4" s="382"/>
      <c r="BI4" s="382"/>
      <c r="BJ4" s="382"/>
      <c r="BK4" s="382"/>
      <c r="BL4" s="382"/>
      <c r="BM4" s="382"/>
      <c r="BN4" s="382"/>
      <c r="BO4" s="382"/>
      <c r="BP4" s="382"/>
      <c r="BQ4" s="382"/>
      <c r="BR4" s="382"/>
      <c r="BS4" s="382"/>
      <c r="BT4" s="382"/>
      <c r="BU4" s="382"/>
      <c r="BV4" s="382"/>
      <c r="BW4" s="382"/>
      <c r="BX4" s="382"/>
      <c r="BY4" s="382"/>
      <c r="BZ4" s="382"/>
      <c r="CA4" s="382"/>
      <c r="CB4" s="382"/>
      <c r="CC4" s="382"/>
      <c r="CD4" s="382"/>
      <c r="CE4" s="382"/>
      <c r="CF4" s="382"/>
      <c r="CG4" s="382"/>
      <c r="CH4" s="382"/>
      <c r="CI4" s="383"/>
      <c r="CJ4" s="387"/>
      <c r="CK4" s="388"/>
      <c r="CL4" s="388"/>
      <c r="CM4" s="388"/>
      <c r="CN4" s="388"/>
      <c r="CO4" s="389"/>
      <c r="CP4" s="387"/>
      <c r="CQ4" s="388"/>
      <c r="CR4" s="388"/>
      <c r="CS4" s="388"/>
      <c r="CT4" s="388"/>
      <c r="CU4" s="388"/>
      <c r="CV4" s="388"/>
      <c r="CW4" s="388"/>
      <c r="CX4" s="388"/>
      <c r="CY4" s="388"/>
      <c r="CZ4" s="388"/>
      <c r="DA4" s="389"/>
      <c r="DB4" s="387"/>
      <c r="DC4" s="388"/>
      <c r="DD4" s="388"/>
      <c r="DE4" s="388"/>
      <c r="DF4" s="388"/>
      <c r="DG4" s="388"/>
      <c r="DH4" s="388"/>
      <c r="DI4" s="388"/>
      <c r="DJ4" s="389"/>
      <c r="DK4" s="387"/>
      <c r="DL4" s="388"/>
      <c r="DM4" s="388"/>
      <c r="DN4" s="388"/>
      <c r="DO4" s="388"/>
      <c r="DP4" s="388"/>
      <c r="DQ4" s="388"/>
      <c r="DR4" s="388"/>
      <c r="DS4" s="388"/>
      <c r="DT4" s="388"/>
      <c r="DU4" s="388"/>
      <c r="DV4" s="388"/>
      <c r="DW4" s="388"/>
      <c r="DX4" s="388"/>
      <c r="DY4" s="388"/>
      <c r="DZ4" s="388"/>
      <c r="EA4" s="388"/>
      <c r="EB4" s="388"/>
      <c r="EC4" s="388"/>
      <c r="ED4" s="388"/>
      <c r="EE4" s="388"/>
      <c r="EF4" s="388"/>
      <c r="EG4" s="388"/>
      <c r="EH4" s="389"/>
    </row>
    <row r="5" spans="1:138" ht="13.5" customHeight="1" x14ac:dyDescent="0.15">
      <c r="A5" s="382"/>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c r="AI5" s="382"/>
      <c r="AJ5" s="382"/>
      <c r="AK5" s="382"/>
      <c r="AL5" s="382"/>
      <c r="AM5" s="382"/>
      <c r="AN5" s="382"/>
      <c r="AO5" s="382"/>
      <c r="AP5" s="382"/>
      <c r="AQ5" s="382"/>
      <c r="AR5" s="382"/>
      <c r="AS5" s="382"/>
      <c r="AT5" s="382"/>
      <c r="AU5" s="382"/>
      <c r="AV5" s="382"/>
      <c r="AW5" s="382"/>
      <c r="AX5" s="382"/>
      <c r="AY5" s="382"/>
      <c r="AZ5" s="382"/>
      <c r="BA5" s="382"/>
      <c r="BB5" s="382"/>
      <c r="BC5" s="382"/>
      <c r="BD5" s="382"/>
      <c r="BE5" s="382"/>
      <c r="BF5" s="382"/>
      <c r="BG5" s="382"/>
      <c r="BH5" s="382"/>
      <c r="BI5" s="382"/>
      <c r="BJ5" s="382"/>
      <c r="BK5" s="382"/>
      <c r="BL5" s="382"/>
      <c r="BM5" s="382"/>
      <c r="BN5" s="382"/>
      <c r="BO5" s="382"/>
      <c r="BP5" s="382"/>
      <c r="BQ5" s="382"/>
      <c r="BR5" s="382"/>
      <c r="BS5" s="382"/>
      <c r="BT5" s="382"/>
      <c r="BU5" s="382"/>
      <c r="BV5" s="382"/>
      <c r="BW5" s="382"/>
      <c r="BX5" s="382"/>
      <c r="BY5" s="382"/>
      <c r="BZ5" s="382"/>
      <c r="CA5" s="382"/>
      <c r="CB5" s="382"/>
      <c r="CC5" s="382"/>
      <c r="CD5" s="382"/>
      <c r="CE5" s="382"/>
      <c r="CF5" s="382"/>
      <c r="CG5" s="382"/>
      <c r="CH5" s="382"/>
      <c r="CI5" s="383"/>
      <c r="CJ5" s="387"/>
      <c r="CK5" s="388"/>
      <c r="CL5" s="388"/>
      <c r="CM5" s="388"/>
      <c r="CN5" s="388"/>
      <c r="CO5" s="389"/>
      <c r="CP5" s="391"/>
      <c r="CQ5" s="392"/>
      <c r="CR5" s="392"/>
      <c r="CS5" s="392"/>
      <c r="CT5" s="392"/>
      <c r="CU5" s="392"/>
      <c r="CV5" s="392"/>
      <c r="CW5" s="392"/>
      <c r="CX5" s="392"/>
      <c r="CY5" s="392"/>
      <c r="CZ5" s="392"/>
      <c r="DA5" s="393"/>
      <c r="DB5" s="387"/>
      <c r="DC5" s="388"/>
      <c r="DD5" s="388"/>
      <c r="DE5" s="388"/>
      <c r="DF5" s="388"/>
      <c r="DG5" s="388"/>
      <c r="DH5" s="388"/>
      <c r="DI5" s="388"/>
      <c r="DJ5" s="389"/>
      <c r="DK5" s="391"/>
      <c r="DL5" s="392"/>
      <c r="DM5" s="392"/>
      <c r="DN5" s="392"/>
      <c r="DO5" s="392"/>
      <c r="DP5" s="392"/>
      <c r="DQ5" s="392"/>
      <c r="DR5" s="392"/>
      <c r="DS5" s="392"/>
      <c r="DT5" s="392"/>
      <c r="DU5" s="392"/>
      <c r="DV5" s="392"/>
      <c r="DW5" s="392"/>
      <c r="DX5" s="392"/>
      <c r="DY5" s="392"/>
      <c r="DZ5" s="392"/>
      <c r="EA5" s="392"/>
      <c r="EB5" s="392"/>
      <c r="EC5" s="392"/>
      <c r="ED5" s="392"/>
      <c r="EE5" s="392"/>
      <c r="EF5" s="392"/>
      <c r="EG5" s="392"/>
      <c r="EH5" s="393"/>
    </row>
    <row r="6" spans="1:138" ht="13.5" customHeight="1" x14ac:dyDescent="0.15">
      <c r="A6" s="382"/>
      <c r="B6" s="382"/>
      <c r="C6" s="382"/>
      <c r="D6" s="382"/>
      <c r="E6" s="382"/>
      <c r="F6" s="382"/>
      <c r="G6" s="382"/>
      <c r="H6" s="382"/>
      <c r="I6" s="382"/>
      <c r="J6" s="382"/>
      <c r="K6" s="382"/>
      <c r="L6" s="382"/>
      <c r="M6" s="382"/>
      <c r="N6" s="382"/>
      <c r="O6" s="382"/>
      <c r="P6" s="382"/>
      <c r="Q6" s="382"/>
      <c r="R6" s="382"/>
      <c r="S6" s="382"/>
      <c r="T6" s="382"/>
      <c r="U6" s="382"/>
      <c r="V6" s="382"/>
      <c r="W6" s="382"/>
      <c r="X6" s="382"/>
      <c r="Y6" s="382"/>
      <c r="Z6" s="382"/>
      <c r="AA6" s="382"/>
      <c r="AB6" s="382"/>
      <c r="AC6" s="382"/>
      <c r="AD6" s="382"/>
      <c r="AE6" s="382"/>
      <c r="AF6" s="382"/>
      <c r="AG6" s="382"/>
      <c r="AH6" s="382"/>
      <c r="AI6" s="382"/>
      <c r="AJ6" s="382"/>
      <c r="AK6" s="382"/>
      <c r="AL6" s="382"/>
      <c r="AM6" s="382"/>
      <c r="AN6" s="382"/>
      <c r="AO6" s="382"/>
      <c r="AP6" s="382"/>
      <c r="AQ6" s="382"/>
      <c r="AR6" s="382"/>
      <c r="AS6" s="382"/>
      <c r="AT6" s="382"/>
      <c r="AU6" s="382"/>
      <c r="AV6" s="382"/>
      <c r="AW6" s="382"/>
      <c r="AX6" s="382"/>
      <c r="AY6" s="382"/>
      <c r="AZ6" s="382"/>
      <c r="BA6" s="382"/>
      <c r="BB6" s="382"/>
      <c r="BC6" s="382"/>
      <c r="BD6" s="382"/>
      <c r="BE6" s="382"/>
      <c r="BF6" s="382"/>
      <c r="BG6" s="382"/>
      <c r="BH6" s="382"/>
      <c r="BI6" s="382"/>
      <c r="BJ6" s="382"/>
      <c r="BK6" s="382"/>
      <c r="BL6" s="382"/>
      <c r="BM6" s="382"/>
      <c r="BN6" s="382"/>
      <c r="BO6" s="382"/>
      <c r="BP6" s="382"/>
      <c r="BQ6" s="382"/>
      <c r="BR6" s="382"/>
      <c r="BS6" s="382"/>
      <c r="BT6" s="382"/>
      <c r="BU6" s="382"/>
      <c r="BV6" s="382"/>
      <c r="BW6" s="382"/>
      <c r="BX6" s="382"/>
      <c r="BY6" s="382"/>
      <c r="BZ6" s="382"/>
      <c r="CA6" s="382"/>
      <c r="CB6" s="382"/>
      <c r="CC6" s="382"/>
      <c r="CD6" s="382"/>
      <c r="CE6" s="382"/>
      <c r="CF6" s="382"/>
      <c r="CG6" s="382"/>
      <c r="CH6" s="382"/>
      <c r="CI6" s="383"/>
      <c r="CJ6" s="394" t="str">
        <f>とびら表!AS52</f>
        <v>01</v>
      </c>
      <c r="CK6" s="395"/>
      <c r="CL6" s="395"/>
      <c r="CM6" s="395"/>
      <c r="CN6" s="395"/>
      <c r="CO6" s="396"/>
      <c r="CP6" s="403" t="str">
        <f>とびら表!AY52</f>
        <v>北海道</v>
      </c>
      <c r="CQ6" s="395"/>
      <c r="CR6" s="395"/>
      <c r="CS6" s="395"/>
      <c r="CT6" s="395"/>
      <c r="CU6" s="395"/>
      <c r="CV6" s="395"/>
      <c r="CW6" s="395"/>
      <c r="CX6" s="395"/>
      <c r="CY6" s="395"/>
      <c r="CZ6" s="395"/>
      <c r="DA6" s="395"/>
      <c r="DB6" s="394">
        <f>とびら表!BK52</f>
        <v>0</v>
      </c>
      <c r="DC6" s="395"/>
      <c r="DD6" s="395"/>
      <c r="DE6" s="395"/>
      <c r="DF6" s="395"/>
      <c r="DG6" s="395"/>
      <c r="DH6" s="395"/>
      <c r="DI6" s="395"/>
      <c r="DJ6" s="396"/>
      <c r="DK6" s="403" t="e">
        <f>とびら表!BT52</f>
        <v>#N/A</v>
      </c>
      <c r="DL6" s="395"/>
      <c r="DM6" s="395"/>
      <c r="DN6" s="395"/>
      <c r="DO6" s="395"/>
      <c r="DP6" s="395"/>
      <c r="DQ6" s="395"/>
      <c r="DR6" s="395"/>
      <c r="DS6" s="395"/>
      <c r="DT6" s="395"/>
      <c r="DU6" s="395"/>
      <c r="DV6" s="395"/>
      <c r="DW6" s="395"/>
      <c r="DX6" s="395"/>
      <c r="DY6" s="395"/>
      <c r="DZ6" s="395"/>
      <c r="EA6" s="395"/>
      <c r="EB6" s="395"/>
      <c r="EC6" s="395"/>
      <c r="ED6" s="395"/>
      <c r="EE6" s="395"/>
      <c r="EF6" s="395"/>
      <c r="EG6" s="395"/>
      <c r="EH6" s="396"/>
    </row>
    <row r="7" spans="1:138" ht="13.5" customHeight="1" x14ac:dyDescent="0.15">
      <c r="A7" s="382"/>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382"/>
      <c r="AC7" s="382"/>
      <c r="AD7" s="382"/>
      <c r="AE7" s="382"/>
      <c r="AF7" s="382"/>
      <c r="AG7" s="382"/>
      <c r="AH7" s="382"/>
      <c r="AI7" s="382"/>
      <c r="AJ7" s="382"/>
      <c r="AK7" s="382"/>
      <c r="AL7" s="382"/>
      <c r="AM7" s="382"/>
      <c r="AN7" s="382"/>
      <c r="AO7" s="382"/>
      <c r="AP7" s="382"/>
      <c r="AQ7" s="382"/>
      <c r="AR7" s="382"/>
      <c r="AS7" s="382"/>
      <c r="AT7" s="382"/>
      <c r="AU7" s="382"/>
      <c r="AV7" s="382"/>
      <c r="AW7" s="382"/>
      <c r="AX7" s="382"/>
      <c r="AY7" s="382"/>
      <c r="AZ7" s="382"/>
      <c r="BA7" s="382"/>
      <c r="BB7" s="382"/>
      <c r="BC7" s="382"/>
      <c r="BD7" s="382"/>
      <c r="BE7" s="382"/>
      <c r="BF7" s="382"/>
      <c r="BG7" s="382"/>
      <c r="BH7" s="382"/>
      <c r="BI7" s="382"/>
      <c r="BJ7" s="382"/>
      <c r="BK7" s="382"/>
      <c r="BL7" s="382"/>
      <c r="BM7" s="382"/>
      <c r="BN7" s="382"/>
      <c r="BO7" s="382"/>
      <c r="BP7" s="382"/>
      <c r="BQ7" s="382"/>
      <c r="BR7" s="382"/>
      <c r="BS7" s="382"/>
      <c r="BT7" s="382"/>
      <c r="BU7" s="382"/>
      <c r="BV7" s="382"/>
      <c r="BW7" s="382"/>
      <c r="BX7" s="382"/>
      <c r="BY7" s="382"/>
      <c r="BZ7" s="382"/>
      <c r="CA7" s="382"/>
      <c r="CB7" s="382"/>
      <c r="CC7" s="382"/>
      <c r="CD7" s="382"/>
      <c r="CE7" s="382"/>
      <c r="CF7" s="382"/>
      <c r="CG7" s="382"/>
      <c r="CH7" s="382"/>
      <c r="CI7" s="383"/>
      <c r="CJ7" s="397"/>
      <c r="CK7" s="398"/>
      <c r="CL7" s="398"/>
      <c r="CM7" s="398"/>
      <c r="CN7" s="398"/>
      <c r="CO7" s="399"/>
      <c r="CP7" s="398"/>
      <c r="CQ7" s="398"/>
      <c r="CR7" s="398"/>
      <c r="CS7" s="398"/>
      <c r="CT7" s="398"/>
      <c r="CU7" s="398"/>
      <c r="CV7" s="398"/>
      <c r="CW7" s="398"/>
      <c r="CX7" s="398"/>
      <c r="CY7" s="398"/>
      <c r="CZ7" s="398"/>
      <c r="DA7" s="398"/>
      <c r="DB7" s="397"/>
      <c r="DC7" s="398"/>
      <c r="DD7" s="398"/>
      <c r="DE7" s="398"/>
      <c r="DF7" s="398"/>
      <c r="DG7" s="398"/>
      <c r="DH7" s="398"/>
      <c r="DI7" s="398"/>
      <c r="DJ7" s="399"/>
      <c r="DK7" s="398"/>
      <c r="DL7" s="398"/>
      <c r="DM7" s="398"/>
      <c r="DN7" s="398"/>
      <c r="DO7" s="398"/>
      <c r="DP7" s="398"/>
      <c r="DQ7" s="398"/>
      <c r="DR7" s="398"/>
      <c r="DS7" s="398"/>
      <c r="DT7" s="398"/>
      <c r="DU7" s="398"/>
      <c r="DV7" s="398"/>
      <c r="DW7" s="398"/>
      <c r="DX7" s="398"/>
      <c r="DY7" s="398"/>
      <c r="DZ7" s="398"/>
      <c r="EA7" s="398"/>
      <c r="EB7" s="398"/>
      <c r="EC7" s="398"/>
      <c r="ED7" s="398"/>
      <c r="EE7" s="398"/>
      <c r="EF7" s="398"/>
      <c r="EG7" s="398"/>
      <c r="EH7" s="399"/>
    </row>
    <row r="8" spans="1:138" ht="13.5" customHeight="1" x14ac:dyDescent="0.15">
      <c r="CJ8" s="400"/>
      <c r="CK8" s="401"/>
      <c r="CL8" s="401"/>
      <c r="CM8" s="401"/>
      <c r="CN8" s="401"/>
      <c r="CO8" s="402"/>
      <c r="CP8" s="398"/>
      <c r="CQ8" s="398"/>
      <c r="CR8" s="398"/>
      <c r="CS8" s="398"/>
      <c r="CT8" s="398"/>
      <c r="CU8" s="398"/>
      <c r="CV8" s="398"/>
      <c r="CW8" s="398"/>
      <c r="CX8" s="398"/>
      <c r="CY8" s="398"/>
      <c r="CZ8" s="398"/>
      <c r="DA8" s="398"/>
      <c r="DB8" s="400"/>
      <c r="DC8" s="401"/>
      <c r="DD8" s="401"/>
      <c r="DE8" s="401"/>
      <c r="DF8" s="401"/>
      <c r="DG8" s="401"/>
      <c r="DH8" s="401"/>
      <c r="DI8" s="401"/>
      <c r="DJ8" s="402"/>
      <c r="DK8" s="398"/>
      <c r="DL8" s="398"/>
      <c r="DM8" s="398"/>
      <c r="DN8" s="398"/>
      <c r="DO8" s="398"/>
      <c r="DP8" s="398"/>
      <c r="DQ8" s="398"/>
      <c r="DR8" s="398"/>
      <c r="DS8" s="398"/>
      <c r="DT8" s="398"/>
      <c r="DU8" s="398"/>
      <c r="DV8" s="398"/>
      <c r="DW8" s="398"/>
      <c r="DX8" s="398"/>
      <c r="DY8" s="398"/>
      <c r="DZ8" s="398"/>
      <c r="EA8" s="398"/>
      <c r="EB8" s="398"/>
      <c r="EC8" s="398"/>
      <c r="ED8" s="398"/>
      <c r="EE8" s="398"/>
      <c r="EF8" s="398"/>
      <c r="EG8" s="398"/>
      <c r="EH8" s="399"/>
    </row>
    <row r="9" spans="1:138" ht="13.5" customHeight="1" x14ac:dyDescent="0.15">
      <c r="A9" s="372" t="s">
        <v>22</v>
      </c>
      <c r="B9" s="372"/>
      <c r="C9" s="372"/>
      <c r="D9" s="372"/>
      <c r="E9" s="372"/>
      <c r="F9" s="372"/>
      <c r="G9" s="372"/>
      <c r="H9" s="372"/>
      <c r="I9" s="372"/>
      <c r="J9" s="372"/>
      <c r="K9" s="372"/>
      <c r="L9" s="372"/>
      <c r="M9" s="372"/>
      <c r="N9" s="372"/>
      <c r="O9" s="372"/>
      <c r="P9" s="372"/>
      <c r="Q9" s="372"/>
      <c r="R9" s="373" t="s">
        <v>3754</v>
      </c>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c r="AW9" s="374"/>
      <c r="AX9" s="374"/>
      <c r="AY9" s="374"/>
      <c r="AZ9" s="374"/>
      <c r="BA9" s="374"/>
      <c r="BB9" s="374"/>
      <c r="BC9" s="374"/>
      <c r="BD9" s="374"/>
      <c r="BE9" s="374"/>
      <c r="BF9" s="374"/>
      <c r="BG9" s="374"/>
      <c r="BH9" s="374"/>
      <c r="BI9" s="374"/>
      <c r="BJ9" s="374"/>
      <c r="BK9" s="374"/>
      <c r="BL9" s="374"/>
      <c r="BM9" s="374"/>
      <c r="BN9" s="374"/>
      <c r="BO9" s="374"/>
      <c r="BP9" s="374"/>
      <c r="BQ9" s="374"/>
      <c r="BR9" s="374"/>
      <c r="BS9" s="374"/>
      <c r="BT9" s="374"/>
      <c r="BU9" s="374"/>
      <c r="BV9" s="374"/>
      <c r="BW9" s="374"/>
      <c r="BX9" s="374"/>
      <c r="BY9" s="374"/>
      <c r="BZ9" s="374"/>
      <c r="CA9" s="374"/>
      <c r="CB9" s="374"/>
      <c r="CC9" s="374"/>
      <c r="CD9" s="374"/>
      <c r="CE9" s="374"/>
      <c r="CF9" s="374"/>
      <c r="CG9" s="374"/>
      <c r="CH9" s="374"/>
      <c r="CI9" s="374"/>
      <c r="CJ9" s="375"/>
      <c r="CK9" s="375"/>
      <c r="CL9" s="375"/>
      <c r="CM9" s="375"/>
      <c r="CN9" s="375"/>
      <c r="CO9" s="375"/>
      <c r="CP9" s="374"/>
      <c r="CQ9" s="374"/>
      <c r="CR9" s="374"/>
      <c r="CS9" s="374"/>
      <c r="CT9" s="374"/>
      <c r="CU9" s="374"/>
      <c r="CV9" s="374"/>
      <c r="CW9" s="374"/>
      <c r="CX9" s="374"/>
      <c r="CY9" s="374"/>
      <c r="CZ9" s="374"/>
      <c r="DA9" s="374"/>
      <c r="DB9" s="375"/>
      <c r="DC9" s="375"/>
      <c r="DD9" s="375"/>
      <c r="DE9" s="375"/>
      <c r="DF9" s="375"/>
      <c r="DG9" s="375"/>
      <c r="DH9" s="375"/>
      <c r="DI9" s="375"/>
      <c r="DJ9" s="375"/>
      <c r="DK9" s="374"/>
      <c r="DL9" s="374"/>
      <c r="DM9" s="374"/>
      <c r="DN9" s="374"/>
      <c r="DO9" s="374"/>
      <c r="DP9" s="374"/>
      <c r="DQ9" s="374"/>
      <c r="DR9" s="374"/>
      <c r="DS9" s="374"/>
      <c r="DT9" s="374"/>
      <c r="DU9" s="374"/>
      <c r="DV9" s="374"/>
      <c r="DW9" s="374"/>
      <c r="DX9" s="374"/>
      <c r="DY9" s="374"/>
      <c r="DZ9" s="374"/>
      <c r="EA9" s="374"/>
      <c r="EB9" s="374"/>
      <c r="EC9" s="374"/>
      <c r="ED9" s="374"/>
      <c r="EE9" s="374"/>
      <c r="EF9" s="374"/>
      <c r="EG9" s="374"/>
      <c r="EH9" s="376"/>
    </row>
    <row r="10" spans="1:138" ht="13.5" customHeight="1" x14ac:dyDescent="0.15">
      <c r="A10" s="372"/>
      <c r="B10" s="372"/>
      <c r="C10" s="372"/>
      <c r="D10" s="372"/>
      <c r="E10" s="372"/>
      <c r="F10" s="372"/>
      <c r="G10" s="372"/>
      <c r="H10" s="372"/>
      <c r="I10" s="372"/>
      <c r="J10" s="372"/>
      <c r="K10" s="372"/>
      <c r="L10" s="372"/>
      <c r="M10" s="372"/>
      <c r="N10" s="372"/>
      <c r="O10" s="372"/>
      <c r="P10" s="372"/>
      <c r="Q10" s="372"/>
      <c r="R10" s="377"/>
      <c r="S10" s="375"/>
      <c r="T10" s="375"/>
      <c r="U10" s="375"/>
      <c r="V10" s="375"/>
      <c r="W10" s="375"/>
      <c r="X10" s="375"/>
      <c r="Y10" s="375"/>
      <c r="Z10" s="375"/>
      <c r="AA10" s="375"/>
      <c r="AB10" s="375"/>
      <c r="AC10" s="375"/>
      <c r="AD10" s="375"/>
      <c r="AE10" s="375"/>
      <c r="AF10" s="375"/>
      <c r="AG10" s="375"/>
      <c r="AH10" s="375"/>
      <c r="AI10" s="375"/>
      <c r="AJ10" s="375"/>
      <c r="AK10" s="375"/>
      <c r="AL10" s="375"/>
      <c r="AM10" s="375"/>
      <c r="AN10" s="375"/>
      <c r="AO10" s="375"/>
      <c r="AP10" s="375"/>
      <c r="AQ10" s="375"/>
      <c r="AR10" s="375"/>
      <c r="AS10" s="375"/>
      <c r="AT10" s="375"/>
      <c r="AU10" s="375"/>
      <c r="AV10" s="375"/>
      <c r="AW10" s="375"/>
      <c r="AX10" s="375"/>
      <c r="AY10" s="375"/>
      <c r="AZ10" s="375"/>
      <c r="BA10" s="375"/>
      <c r="BB10" s="375"/>
      <c r="BC10" s="375"/>
      <c r="BD10" s="375"/>
      <c r="BE10" s="375"/>
      <c r="BF10" s="375"/>
      <c r="BG10" s="375"/>
      <c r="BH10" s="375"/>
      <c r="BI10" s="375"/>
      <c r="BJ10" s="375"/>
      <c r="BK10" s="375"/>
      <c r="BL10" s="375"/>
      <c r="BM10" s="375"/>
      <c r="BN10" s="375"/>
      <c r="BO10" s="375"/>
      <c r="BP10" s="375"/>
      <c r="BQ10" s="375"/>
      <c r="BR10" s="375"/>
      <c r="BS10" s="375"/>
      <c r="BT10" s="375"/>
      <c r="BU10" s="375"/>
      <c r="BV10" s="375"/>
      <c r="BW10" s="375"/>
      <c r="BX10" s="375"/>
      <c r="BY10" s="375"/>
      <c r="BZ10" s="375"/>
      <c r="CA10" s="375"/>
      <c r="CB10" s="375"/>
      <c r="CC10" s="375"/>
      <c r="CD10" s="375"/>
      <c r="CE10" s="375"/>
      <c r="CF10" s="375"/>
      <c r="CG10" s="375"/>
      <c r="CH10" s="375"/>
      <c r="CI10" s="375"/>
      <c r="CJ10" s="375"/>
      <c r="CK10" s="375"/>
      <c r="CL10" s="375"/>
      <c r="CM10" s="375"/>
      <c r="CN10" s="375"/>
      <c r="CO10" s="375"/>
      <c r="CP10" s="375"/>
      <c r="CQ10" s="375"/>
      <c r="CR10" s="375"/>
      <c r="CS10" s="375"/>
      <c r="CT10" s="375"/>
      <c r="CU10" s="375"/>
      <c r="CV10" s="375"/>
      <c r="CW10" s="375"/>
      <c r="CX10" s="375"/>
      <c r="CY10" s="375"/>
      <c r="CZ10" s="375"/>
      <c r="DA10" s="375"/>
      <c r="DB10" s="375"/>
      <c r="DC10" s="375"/>
      <c r="DD10" s="375"/>
      <c r="DE10" s="375"/>
      <c r="DF10" s="375"/>
      <c r="DG10" s="375"/>
      <c r="DH10" s="375"/>
      <c r="DI10" s="375"/>
      <c r="DJ10" s="375"/>
      <c r="DK10" s="375"/>
      <c r="DL10" s="375"/>
      <c r="DM10" s="375"/>
      <c r="DN10" s="375"/>
      <c r="DO10" s="375"/>
      <c r="DP10" s="375"/>
      <c r="DQ10" s="375"/>
      <c r="DR10" s="375"/>
      <c r="DS10" s="375"/>
      <c r="DT10" s="375"/>
      <c r="DU10" s="375"/>
      <c r="DV10" s="375"/>
      <c r="DW10" s="375"/>
      <c r="DX10" s="375"/>
      <c r="DY10" s="375"/>
      <c r="DZ10" s="375"/>
      <c r="EA10" s="375"/>
      <c r="EB10" s="375"/>
      <c r="EC10" s="375"/>
      <c r="ED10" s="375"/>
      <c r="EE10" s="375"/>
      <c r="EF10" s="375"/>
      <c r="EG10" s="375"/>
      <c r="EH10" s="378"/>
    </row>
    <row r="11" spans="1:138" ht="13.5" customHeight="1" x14ac:dyDescent="0.15">
      <c r="A11" s="372"/>
      <c r="B11" s="372"/>
      <c r="C11" s="372"/>
      <c r="D11" s="372"/>
      <c r="E11" s="372"/>
      <c r="F11" s="372"/>
      <c r="G11" s="372"/>
      <c r="H11" s="372"/>
      <c r="I11" s="372"/>
      <c r="J11" s="372"/>
      <c r="K11" s="372"/>
      <c r="L11" s="372"/>
      <c r="M11" s="372"/>
      <c r="N11" s="372"/>
      <c r="O11" s="372"/>
      <c r="P11" s="372"/>
      <c r="Q11" s="372"/>
      <c r="R11" s="379"/>
      <c r="S11" s="380"/>
      <c r="T11" s="380"/>
      <c r="U11" s="380"/>
      <c r="V11" s="380"/>
      <c r="W11" s="380"/>
      <c r="X11" s="380"/>
      <c r="Y11" s="380"/>
      <c r="Z11" s="380"/>
      <c r="AA11" s="380"/>
      <c r="AB11" s="380"/>
      <c r="AC11" s="380"/>
      <c r="AD11" s="380"/>
      <c r="AE11" s="380"/>
      <c r="AF11" s="380"/>
      <c r="AG11" s="380"/>
      <c r="AH11" s="380"/>
      <c r="AI11" s="380"/>
      <c r="AJ11" s="380"/>
      <c r="AK11" s="380"/>
      <c r="AL11" s="380"/>
      <c r="AM11" s="380"/>
      <c r="AN11" s="380"/>
      <c r="AO11" s="380"/>
      <c r="AP11" s="380"/>
      <c r="AQ11" s="380"/>
      <c r="AR11" s="380"/>
      <c r="AS11" s="380"/>
      <c r="AT11" s="380"/>
      <c r="AU11" s="380"/>
      <c r="AV11" s="380"/>
      <c r="AW11" s="380"/>
      <c r="AX11" s="380"/>
      <c r="AY11" s="380"/>
      <c r="AZ11" s="380"/>
      <c r="BA11" s="380"/>
      <c r="BB11" s="380"/>
      <c r="BC11" s="380"/>
      <c r="BD11" s="380"/>
      <c r="BE11" s="380"/>
      <c r="BF11" s="380"/>
      <c r="BG11" s="380"/>
      <c r="BH11" s="380"/>
      <c r="BI11" s="380"/>
      <c r="BJ11" s="380"/>
      <c r="BK11" s="380"/>
      <c r="BL11" s="380"/>
      <c r="BM11" s="380"/>
      <c r="BN11" s="380"/>
      <c r="BO11" s="380"/>
      <c r="BP11" s="380"/>
      <c r="BQ11" s="380"/>
      <c r="BR11" s="380"/>
      <c r="BS11" s="380"/>
      <c r="BT11" s="380"/>
      <c r="BU11" s="380"/>
      <c r="BV11" s="380"/>
      <c r="BW11" s="380"/>
      <c r="BX11" s="380"/>
      <c r="BY11" s="380"/>
      <c r="BZ11" s="380"/>
      <c r="CA11" s="380"/>
      <c r="CB11" s="380"/>
      <c r="CC11" s="380"/>
      <c r="CD11" s="380"/>
      <c r="CE11" s="380"/>
      <c r="CF11" s="380"/>
      <c r="CG11" s="380"/>
      <c r="CH11" s="380"/>
      <c r="CI11" s="380"/>
      <c r="CJ11" s="380"/>
      <c r="CK11" s="380"/>
      <c r="CL11" s="380"/>
      <c r="CM11" s="380"/>
      <c r="CN11" s="380"/>
      <c r="CO11" s="380"/>
      <c r="CP11" s="380"/>
      <c r="CQ11" s="380"/>
      <c r="CR11" s="380"/>
      <c r="CS11" s="380"/>
      <c r="CT11" s="380"/>
      <c r="CU11" s="380"/>
      <c r="CV11" s="380"/>
      <c r="CW11" s="380"/>
      <c r="CX11" s="380"/>
      <c r="CY11" s="380"/>
      <c r="CZ11" s="380"/>
      <c r="DA11" s="380"/>
      <c r="DB11" s="380"/>
      <c r="DC11" s="380"/>
      <c r="DD11" s="380"/>
      <c r="DE11" s="380"/>
      <c r="DF11" s="380"/>
      <c r="DG11" s="380"/>
      <c r="DH11" s="380"/>
      <c r="DI11" s="380"/>
      <c r="DJ11" s="380"/>
      <c r="DK11" s="380"/>
      <c r="DL11" s="380"/>
      <c r="DM11" s="380"/>
      <c r="DN11" s="380"/>
      <c r="DO11" s="380"/>
      <c r="DP11" s="380"/>
      <c r="DQ11" s="380"/>
      <c r="DR11" s="380"/>
      <c r="DS11" s="380"/>
      <c r="DT11" s="380"/>
      <c r="DU11" s="380"/>
      <c r="DV11" s="380"/>
      <c r="DW11" s="380"/>
      <c r="DX11" s="380"/>
      <c r="DY11" s="380"/>
      <c r="DZ11" s="380"/>
      <c r="EA11" s="380"/>
      <c r="EB11" s="380"/>
      <c r="EC11" s="380"/>
      <c r="ED11" s="380"/>
      <c r="EE11" s="380"/>
      <c r="EF11" s="380"/>
      <c r="EG11" s="380"/>
      <c r="EH11" s="381"/>
    </row>
    <row r="12" spans="1:138" ht="13.5" customHeight="1" x14ac:dyDescent="0.15">
      <c r="A12" s="390" t="s">
        <v>24</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c r="AD12" s="385"/>
      <c r="AE12" s="385"/>
      <c r="AF12" s="385"/>
      <c r="AG12" s="385"/>
      <c r="AH12" s="385"/>
      <c r="AI12" s="385"/>
      <c r="AJ12" s="385"/>
      <c r="AK12" s="385"/>
      <c r="AL12" s="385"/>
      <c r="AM12" s="385"/>
      <c r="AN12" s="385"/>
      <c r="AO12" s="385"/>
      <c r="AP12" s="385"/>
      <c r="AQ12" s="385"/>
      <c r="AR12" s="385"/>
      <c r="AS12" s="385"/>
      <c r="AT12" s="385"/>
      <c r="AU12" s="385"/>
      <c r="AV12" s="385"/>
      <c r="AW12" s="385"/>
      <c r="AX12" s="385"/>
      <c r="AY12" s="385"/>
      <c r="AZ12" s="385"/>
      <c r="BA12" s="385"/>
      <c r="BB12" s="385"/>
      <c r="BC12" s="385"/>
      <c r="BD12" s="385"/>
      <c r="BE12" s="385"/>
      <c r="BF12" s="385"/>
      <c r="BG12" s="385"/>
      <c r="BH12" s="385"/>
      <c r="BI12" s="385"/>
      <c r="BJ12" s="385"/>
      <c r="BK12" s="385"/>
      <c r="BL12" s="385"/>
      <c r="BM12" s="385"/>
      <c r="BN12" s="385"/>
      <c r="BO12" s="385"/>
      <c r="BP12" s="385"/>
      <c r="BQ12" s="385"/>
      <c r="BR12" s="385"/>
      <c r="BS12" s="385"/>
      <c r="BT12" s="385"/>
      <c r="BU12" s="385"/>
      <c r="BV12" s="385"/>
      <c r="BW12" s="385"/>
      <c r="BX12" s="385"/>
      <c r="BY12" s="385"/>
      <c r="BZ12" s="386"/>
      <c r="CA12" s="390" t="s">
        <v>30</v>
      </c>
      <c r="CB12" s="385"/>
      <c r="CC12" s="385"/>
      <c r="CD12" s="385"/>
      <c r="CE12" s="385"/>
      <c r="CF12" s="385"/>
      <c r="CG12" s="385"/>
      <c r="CH12" s="385"/>
      <c r="CI12" s="385"/>
      <c r="CJ12" s="385"/>
      <c r="CK12" s="385"/>
      <c r="CL12" s="385"/>
      <c r="CM12" s="385"/>
      <c r="CN12" s="385"/>
      <c r="CO12" s="385"/>
      <c r="CP12" s="385"/>
      <c r="CQ12" s="385"/>
      <c r="CR12" s="385"/>
      <c r="CS12" s="385"/>
      <c r="CT12" s="385"/>
      <c r="CU12" s="385"/>
      <c r="CV12" s="385"/>
      <c r="CW12" s="385"/>
      <c r="CX12" s="385"/>
      <c r="CY12" s="385"/>
      <c r="CZ12" s="385"/>
      <c r="DA12" s="385"/>
      <c r="DB12" s="385"/>
      <c r="DC12" s="385"/>
      <c r="DD12" s="385"/>
      <c r="DE12" s="385"/>
      <c r="DF12" s="385"/>
      <c r="DG12" s="385"/>
      <c r="DH12" s="385"/>
      <c r="DI12" s="385"/>
      <c r="DJ12" s="385"/>
      <c r="DK12" s="385"/>
      <c r="DL12" s="385"/>
      <c r="DM12" s="385"/>
      <c r="DN12" s="385"/>
      <c r="DO12" s="385"/>
      <c r="DP12" s="385"/>
      <c r="DQ12" s="385"/>
      <c r="DR12" s="385"/>
      <c r="DS12" s="385"/>
      <c r="DT12" s="385"/>
      <c r="DU12" s="385"/>
      <c r="DV12" s="385"/>
      <c r="DW12" s="385"/>
      <c r="DX12" s="385"/>
      <c r="DY12" s="385"/>
      <c r="DZ12" s="385"/>
      <c r="EA12" s="385"/>
      <c r="EB12" s="385"/>
      <c r="EC12" s="385"/>
      <c r="ED12" s="385"/>
      <c r="EE12" s="385"/>
      <c r="EF12" s="385"/>
      <c r="EG12" s="385"/>
      <c r="EH12" s="386"/>
    </row>
    <row r="13" spans="1:138" ht="13.5" customHeight="1" x14ac:dyDescent="0.15">
      <c r="A13" s="387"/>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88"/>
      <c r="AC13" s="388"/>
      <c r="AD13" s="388"/>
      <c r="AE13" s="388"/>
      <c r="AF13" s="388"/>
      <c r="AG13" s="388"/>
      <c r="AH13" s="388"/>
      <c r="AI13" s="388"/>
      <c r="AJ13" s="388"/>
      <c r="AK13" s="388"/>
      <c r="AL13" s="388"/>
      <c r="AM13" s="388"/>
      <c r="AN13" s="388"/>
      <c r="AO13" s="388"/>
      <c r="AP13" s="388"/>
      <c r="AQ13" s="388"/>
      <c r="AR13" s="388"/>
      <c r="AS13" s="388"/>
      <c r="AT13" s="388"/>
      <c r="AU13" s="388"/>
      <c r="AV13" s="388"/>
      <c r="AW13" s="388"/>
      <c r="AX13" s="388"/>
      <c r="AY13" s="388"/>
      <c r="AZ13" s="388"/>
      <c r="BA13" s="388"/>
      <c r="BB13" s="388"/>
      <c r="BC13" s="388"/>
      <c r="BD13" s="388"/>
      <c r="BE13" s="388"/>
      <c r="BF13" s="388"/>
      <c r="BG13" s="388"/>
      <c r="BH13" s="388"/>
      <c r="BI13" s="388"/>
      <c r="BJ13" s="388"/>
      <c r="BK13" s="388"/>
      <c r="BL13" s="388"/>
      <c r="BM13" s="388"/>
      <c r="BN13" s="388"/>
      <c r="BO13" s="388"/>
      <c r="BP13" s="388"/>
      <c r="BQ13" s="388"/>
      <c r="BR13" s="388"/>
      <c r="BS13" s="388"/>
      <c r="BT13" s="388"/>
      <c r="BU13" s="388"/>
      <c r="BV13" s="388"/>
      <c r="BW13" s="388"/>
      <c r="BX13" s="388"/>
      <c r="BY13" s="388"/>
      <c r="BZ13" s="389"/>
      <c r="CA13" s="387"/>
      <c r="CB13" s="388"/>
      <c r="CC13" s="388"/>
      <c r="CD13" s="388"/>
      <c r="CE13" s="388"/>
      <c r="CF13" s="388"/>
      <c r="CG13" s="388"/>
      <c r="CH13" s="388"/>
      <c r="CI13" s="388"/>
      <c r="CJ13" s="388"/>
      <c r="CK13" s="388"/>
      <c r="CL13" s="388"/>
      <c r="CM13" s="388"/>
      <c r="CN13" s="388"/>
      <c r="CO13" s="388"/>
      <c r="CP13" s="388"/>
      <c r="CQ13" s="388"/>
      <c r="CR13" s="388"/>
      <c r="CS13" s="388"/>
      <c r="CT13" s="388"/>
      <c r="CU13" s="388"/>
      <c r="CV13" s="388"/>
      <c r="CW13" s="388"/>
      <c r="CX13" s="388"/>
      <c r="CY13" s="388"/>
      <c r="CZ13" s="388"/>
      <c r="DA13" s="388"/>
      <c r="DB13" s="388"/>
      <c r="DC13" s="388"/>
      <c r="DD13" s="388"/>
      <c r="DE13" s="388"/>
      <c r="DF13" s="388"/>
      <c r="DG13" s="388"/>
      <c r="DH13" s="388"/>
      <c r="DI13" s="388"/>
      <c r="DJ13" s="388"/>
      <c r="DK13" s="388"/>
      <c r="DL13" s="388"/>
      <c r="DM13" s="388"/>
      <c r="DN13" s="388"/>
      <c r="DO13" s="388"/>
      <c r="DP13" s="388"/>
      <c r="DQ13" s="388"/>
      <c r="DR13" s="388"/>
      <c r="DS13" s="388"/>
      <c r="DT13" s="388"/>
      <c r="DU13" s="388"/>
      <c r="DV13" s="388"/>
      <c r="DW13" s="388"/>
      <c r="DX13" s="388"/>
      <c r="DY13" s="388"/>
      <c r="DZ13" s="388"/>
      <c r="EA13" s="388"/>
      <c r="EB13" s="388"/>
      <c r="EC13" s="388"/>
      <c r="ED13" s="388"/>
      <c r="EE13" s="388"/>
      <c r="EF13" s="388"/>
      <c r="EG13" s="388"/>
      <c r="EH13" s="389"/>
    </row>
    <row r="14" spans="1:138" ht="13.5" customHeight="1" x14ac:dyDescent="0.15">
      <c r="A14" s="391"/>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c r="AD14" s="392"/>
      <c r="AE14" s="392"/>
      <c r="AF14" s="392"/>
      <c r="AG14" s="392"/>
      <c r="AH14" s="392"/>
      <c r="AI14" s="392"/>
      <c r="AJ14" s="392"/>
      <c r="AK14" s="392"/>
      <c r="AL14" s="392"/>
      <c r="AM14" s="392"/>
      <c r="AN14" s="392"/>
      <c r="AO14" s="392"/>
      <c r="AP14" s="392"/>
      <c r="AQ14" s="392"/>
      <c r="AR14" s="392"/>
      <c r="AS14" s="392"/>
      <c r="AT14" s="392"/>
      <c r="AU14" s="392"/>
      <c r="AV14" s="392"/>
      <c r="AW14" s="392"/>
      <c r="AX14" s="392"/>
      <c r="AY14" s="392"/>
      <c r="AZ14" s="392"/>
      <c r="BA14" s="392"/>
      <c r="BB14" s="392"/>
      <c r="BC14" s="392"/>
      <c r="BD14" s="392"/>
      <c r="BE14" s="392"/>
      <c r="BF14" s="392"/>
      <c r="BG14" s="392"/>
      <c r="BH14" s="392"/>
      <c r="BI14" s="392"/>
      <c r="BJ14" s="392"/>
      <c r="BK14" s="392"/>
      <c r="BL14" s="392"/>
      <c r="BM14" s="392"/>
      <c r="BN14" s="392"/>
      <c r="BO14" s="392"/>
      <c r="BP14" s="392"/>
      <c r="BQ14" s="392"/>
      <c r="BR14" s="392"/>
      <c r="BS14" s="392"/>
      <c r="BT14" s="392"/>
      <c r="BU14" s="392"/>
      <c r="BV14" s="392"/>
      <c r="BW14" s="392"/>
      <c r="BX14" s="392"/>
      <c r="BY14" s="392"/>
      <c r="BZ14" s="393"/>
      <c r="CA14" s="391"/>
      <c r="CB14" s="392"/>
      <c r="CC14" s="392"/>
      <c r="CD14" s="392"/>
      <c r="CE14" s="392"/>
      <c r="CF14" s="392"/>
      <c r="CG14" s="392"/>
      <c r="CH14" s="392"/>
      <c r="CI14" s="392"/>
      <c r="CJ14" s="392"/>
      <c r="CK14" s="392"/>
      <c r="CL14" s="392"/>
      <c r="CM14" s="392"/>
      <c r="CN14" s="392"/>
      <c r="CO14" s="392"/>
      <c r="CP14" s="392"/>
      <c r="CQ14" s="392"/>
      <c r="CR14" s="392"/>
      <c r="CS14" s="392"/>
      <c r="CT14" s="392"/>
      <c r="CU14" s="392"/>
      <c r="CV14" s="392"/>
      <c r="CW14" s="392"/>
      <c r="CX14" s="392"/>
      <c r="CY14" s="392"/>
      <c r="CZ14" s="392"/>
      <c r="DA14" s="392"/>
      <c r="DB14" s="392"/>
      <c r="DC14" s="392"/>
      <c r="DD14" s="392"/>
      <c r="DE14" s="392"/>
      <c r="DF14" s="392"/>
      <c r="DG14" s="392"/>
      <c r="DH14" s="392"/>
      <c r="DI14" s="392"/>
      <c r="DJ14" s="392"/>
      <c r="DK14" s="392"/>
      <c r="DL14" s="392"/>
      <c r="DM14" s="392"/>
      <c r="DN14" s="392"/>
      <c r="DO14" s="392"/>
      <c r="DP14" s="392"/>
      <c r="DQ14" s="392"/>
      <c r="DR14" s="392"/>
      <c r="DS14" s="392"/>
      <c r="DT14" s="392"/>
      <c r="DU14" s="392"/>
      <c r="DV14" s="392"/>
      <c r="DW14" s="392"/>
      <c r="DX14" s="392"/>
      <c r="DY14" s="392"/>
      <c r="DZ14" s="392"/>
      <c r="EA14" s="392"/>
      <c r="EB14" s="392"/>
      <c r="EC14" s="392"/>
      <c r="ED14" s="392"/>
      <c r="EE14" s="392"/>
      <c r="EF14" s="392"/>
      <c r="EG14" s="392"/>
      <c r="EH14" s="393"/>
    </row>
    <row r="15" spans="1:138" ht="13.5" customHeight="1" x14ac:dyDescent="0.15">
      <c r="A15" s="146"/>
      <c r="B15" s="147"/>
      <c r="C15" s="351" t="s">
        <v>4914</v>
      </c>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c r="AD15" s="351"/>
      <c r="AE15" s="351"/>
      <c r="AF15" s="351"/>
      <c r="AG15" s="351"/>
      <c r="AH15" s="351"/>
      <c r="AI15" s="351"/>
      <c r="AJ15" s="351"/>
      <c r="AK15" s="351"/>
      <c r="AL15" s="351"/>
      <c r="AM15" s="351"/>
      <c r="AN15" s="351"/>
      <c r="AO15" s="351"/>
      <c r="AP15" s="351"/>
      <c r="AQ15" s="351"/>
      <c r="AR15" s="351"/>
      <c r="AS15" s="351"/>
      <c r="AT15" s="351"/>
      <c r="AU15" s="351"/>
      <c r="AV15" s="351"/>
      <c r="AW15" s="351"/>
      <c r="AX15" s="351"/>
      <c r="AY15" s="351"/>
      <c r="AZ15" s="351"/>
      <c r="BA15" s="351"/>
      <c r="BB15" s="351"/>
      <c r="BC15" s="351"/>
      <c r="BD15" s="351"/>
      <c r="BE15" s="351"/>
      <c r="BF15" s="351"/>
      <c r="BG15" s="351"/>
      <c r="BH15" s="351"/>
      <c r="BI15" s="351"/>
      <c r="BJ15" s="351"/>
      <c r="BK15" s="351"/>
      <c r="BL15" s="351"/>
      <c r="BM15" s="351"/>
      <c r="BN15" s="351"/>
      <c r="BO15" s="351"/>
      <c r="BP15" s="351"/>
      <c r="BQ15" s="351"/>
      <c r="BR15" s="351"/>
      <c r="BS15" s="351"/>
      <c r="BT15" s="351"/>
      <c r="BU15" s="351"/>
      <c r="BV15" s="351"/>
      <c r="BW15" s="351"/>
      <c r="BX15" s="351"/>
      <c r="BY15" s="351"/>
      <c r="BZ15" s="352"/>
      <c r="CA15" s="132"/>
      <c r="CB15" s="133"/>
      <c r="CC15" s="133"/>
      <c r="CD15" s="133"/>
      <c r="CE15" s="133"/>
      <c r="CF15" s="133"/>
      <c r="CG15" s="133"/>
      <c r="CH15" s="133"/>
      <c r="CI15" s="133"/>
      <c r="CJ15" s="133"/>
      <c r="CK15" s="133"/>
      <c r="CL15" s="133"/>
      <c r="CM15" s="133"/>
      <c r="CN15" s="133"/>
      <c r="CO15" s="133"/>
      <c r="CP15" s="133"/>
      <c r="CQ15" s="133"/>
      <c r="CR15" s="133"/>
      <c r="CS15" s="129"/>
      <c r="CT15" s="129"/>
      <c r="CU15" s="129"/>
      <c r="CV15" s="129"/>
      <c r="CW15" s="129"/>
      <c r="CX15" s="129"/>
      <c r="CY15" s="129"/>
      <c r="CZ15" s="129"/>
      <c r="DA15" s="129"/>
      <c r="DB15" s="129"/>
      <c r="DC15" s="133"/>
      <c r="DD15" s="133"/>
      <c r="DE15" s="133"/>
      <c r="DF15" s="133"/>
      <c r="DG15" s="133"/>
      <c r="DH15" s="133"/>
      <c r="DI15" s="133"/>
      <c r="DJ15" s="133"/>
      <c r="DK15" s="133"/>
      <c r="DL15" s="133"/>
      <c r="DM15" s="133"/>
      <c r="DN15" s="133"/>
      <c r="DO15" s="133"/>
      <c r="DP15" s="133"/>
      <c r="DQ15" s="133"/>
      <c r="DR15" s="133"/>
      <c r="DS15" s="133"/>
      <c r="DT15" s="133"/>
      <c r="DU15" s="133"/>
      <c r="DV15" s="133"/>
      <c r="DW15" s="133"/>
      <c r="DX15" s="133"/>
      <c r="DY15" s="133"/>
      <c r="DZ15" s="133"/>
      <c r="EA15" s="133"/>
      <c r="EB15" s="133"/>
      <c r="EC15" s="133"/>
      <c r="ED15" s="133"/>
      <c r="EE15" s="133"/>
      <c r="EF15" s="133"/>
      <c r="EG15" s="133"/>
      <c r="EH15" s="72"/>
    </row>
    <row r="16" spans="1:138" ht="13.5" customHeight="1" x14ac:dyDescent="0.15">
      <c r="A16" s="146"/>
      <c r="B16" s="14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7"/>
      <c r="AU16" s="317"/>
      <c r="AV16" s="317"/>
      <c r="AW16" s="317"/>
      <c r="AX16" s="317"/>
      <c r="AY16" s="317"/>
      <c r="AZ16" s="317"/>
      <c r="BA16" s="317"/>
      <c r="BB16" s="317"/>
      <c r="BC16" s="317"/>
      <c r="BD16" s="317"/>
      <c r="BE16" s="317"/>
      <c r="BF16" s="317"/>
      <c r="BG16" s="317"/>
      <c r="BH16" s="317"/>
      <c r="BI16" s="317"/>
      <c r="BJ16" s="317"/>
      <c r="BK16" s="317"/>
      <c r="BL16" s="317"/>
      <c r="BM16" s="317"/>
      <c r="BN16" s="317"/>
      <c r="BO16" s="317"/>
      <c r="BP16" s="317"/>
      <c r="BQ16" s="317"/>
      <c r="BR16" s="317"/>
      <c r="BS16" s="317"/>
      <c r="BT16" s="317"/>
      <c r="BU16" s="317"/>
      <c r="BV16" s="317"/>
      <c r="BW16" s="317"/>
      <c r="BX16" s="317"/>
      <c r="BY16" s="317"/>
      <c r="BZ16" s="354"/>
      <c r="CA16" s="132"/>
      <c r="CB16" s="133"/>
      <c r="EG16" s="133"/>
      <c r="EH16" s="72"/>
    </row>
    <row r="17" spans="1:138" ht="13.5" customHeight="1" x14ac:dyDescent="0.15">
      <c r="A17" s="146"/>
      <c r="B17" s="147"/>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7"/>
      <c r="AX17" s="317"/>
      <c r="AY17" s="317"/>
      <c r="AZ17" s="317"/>
      <c r="BA17" s="317"/>
      <c r="BB17" s="317"/>
      <c r="BC17" s="317"/>
      <c r="BD17" s="317"/>
      <c r="BE17" s="317"/>
      <c r="BF17" s="317"/>
      <c r="BG17" s="317"/>
      <c r="BH17" s="317"/>
      <c r="BI17" s="317"/>
      <c r="BJ17" s="317"/>
      <c r="BK17" s="317"/>
      <c r="BL17" s="317"/>
      <c r="BM17" s="317"/>
      <c r="BN17" s="317"/>
      <c r="BO17" s="317"/>
      <c r="BP17" s="317"/>
      <c r="BQ17" s="317"/>
      <c r="BR17" s="317"/>
      <c r="BS17" s="317"/>
      <c r="BT17" s="317"/>
      <c r="BU17" s="317"/>
      <c r="BV17" s="317"/>
      <c r="BW17" s="317"/>
      <c r="BX17" s="317"/>
      <c r="BY17" s="317"/>
      <c r="BZ17" s="354"/>
      <c r="CA17" s="132"/>
      <c r="CB17" s="133"/>
      <c r="EG17" s="133"/>
      <c r="EH17" s="72"/>
    </row>
    <row r="18" spans="1:138" ht="13.5" customHeight="1" x14ac:dyDescent="0.15">
      <c r="A18" s="128"/>
      <c r="B18" s="129"/>
      <c r="C18" s="145"/>
      <c r="D18" s="129"/>
      <c r="E18" s="126"/>
      <c r="F18" s="126"/>
      <c r="G18" s="126"/>
      <c r="H18" s="126"/>
      <c r="I18" s="126"/>
      <c r="J18" s="126"/>
      <c r="K18" s="126"/>
      <c r="L18" s="126"/>
      <c r="M18" s="126"/>
      <c r="N18" s="126"/>
      <c r="O18" s="126"/>
      <c r="P18" s="126"/>
      <c r="Q18" s="126"/>
      <c r="R18" s="126"/>
      <c r="S18" s="126"/>
      <c r="T18" s="126"/>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33"/>
      <c r="AR18" s="133"/>
      <c r="AS18" s="133"/>
      <c r="AT18" s="133"/>
      <c r="AU18" s="133"/>
      <c r="AV18" s="133"/>
      <c r="AW18" s="133"/>
      <c r="AX18" s="133"/>
      <c r="AY18" s="133"/>
      <c r="AZ18" s="133"/>
      <c r="BA18" s="133"/>
      <c r="BB18" s="133"/>
      <c r="BC18" s="133"/>
      <c r="BD18" s="133"/>
      <c r="BE18" s="133"/>
      <c r="BF18" s="133"/>
      <c r="BG18" s="133"/>
      <c r="BH18" s="133"/>
      <c r="BI18" s="133"/>
      <c r="BJ18" s="133"/>
      <c r="BK18" s="133"/>
      <c r="BL18" s="133"/>
      <c r="BM18" s="133"/>
      <c r="BN18" s="133"/>
      <c r="BO18" s="133"/>
      <c r="BP18" s="133"/>
      <c r="BQ18" s="133"/>
      <c r="BR18" s="133"/>
      <c r="BS18" s="133"/>
      <c r="BT18" s="133"/>
      <c r="BU18" s="133"/>
      <c r="BV18" s="133"/>
      <c r="BW18" s="133"/>
      <c r="BX18" s="133"/>
      <c r="BY18" s="133"/>
      <c r="BZ18" s="133"/>
      <c r="CA18" s="132"/>
      <c r="CB18" s="133"/>
      <c r="CC18" s="413" t="s">
        <v>31</v>
      </c>
      <c r="CD18" s="414"/>
      <c r="CE18" s="414"/>
      <c r="CF18" s="414"/>
      <c r="CG18" s="414"/>
      <c r="CH18" s="414"/>
      <c r="CI18" s="414"/>
      <c r="CJ18" s="414"/>
      <c r="CK18" s="414"/>
      <c r="CL18" s="414"/>
      <c r="CM18" s="414"/>
      <c r="CN18" s="414"/>
      <c r="CO18" s="414"/>
      <c r="CP18" s="414"/>
      <c r="CQ18" s="414"/>
      <c r="CR18" s="414"/>
      <c r="CS18" s="414"/>
      <c r="CT18" s="414"/>
      <c r="CU18" s="444"/>
      <c r="CV18" s="414" t="s">
        <v>32</v>
      </c>
      <c r="CW18" s="414"/>
      <c r="CX18" s="414"/>
      <c r="CY18" s="414"/>
      <c r="CZ18" s="414"/>
      <c r="DA18" s="414"/>
      <c r="DB18" s="414"/>
      <c r="DC18" s="414"/>
      <c r="DD18" s="444"/>
      <c r="DE18" s="414" t="s">
        <v>33</v>
      </c>
      <c r="DF18" s="414"/>
      <c r="DG18" s="414"/>
      <c r="DH18" s="414"/>
      <c r="DI18" s="414"/>
      <c r="DJ18" s="414"/>
      <c r="DK18" s="414"/>
      <c r="DL18" s="414"/>
      <c r="DM18" s="414"/>
      <c r="DN18" s="413" t="s">
        <v>4799</v>
      </c>
      <c r="DO18" s="414"/>
      <c r="DP18" s="414"/>
      <c r="DQ18" s="414"/>
      <c r="DR18" s="414"/>
      <c r="DS18" s="414"/>
      <c r="DT18" s="414"/>
      <c r="DU18" s="414"/>
      <c r="DV18" s="414"/>
      <c r="DW18" s="414"/>
      <c r="DX18" s="414"/>
      <c r="DY18" s="414"/>
      <c r="DZ18" s="414"/>
      <c r="EA18" s="414"/>
      <c r="EB18" s="414"/>
      <c r="EC18" s="414"/>
      <c r="ED18" s="414"/>
      <c r="EE18" s="414"/>
      <c r="EF18" s="444"/>
      <c r="EG18" s="133"/>
      <c r="EH18" s="72"/>
    </row>
    <row r="19" spans="1:138" ht="13.5" customHeight="1" x14ac:dyDescent="0.15">
      <c r="A19" s="128"/>
      <c r="B19" s="129"/>
      <c r="C19" s="129"/>
      <c r="D19" s="129"/>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33"/>
      <c r="AR19" s="133"/>
      <c r="AS19" s="133"/>
      <c r="AT19" s="133"/>
      <c r="AU19" s="133"/>
      <c r="AV19" s="133"/>
      <c r="AW19" s="133"/>
      <c r="AX19" s="133"/>
      <c r="AY19" s="133"/>
      <c r="AZ19" s="133"/>
      <c r="BA19" s="133"/>
      <c r="BB19" s="133"/>
      <c r="BC19" s="133"/>
      <c r="BD19" s="133"/>
      <c r="BE19" s="133"/>
      <c r="BF19" s="133"/>
      <c r="BG19" s="133"/>
      <c r="BH19" s="133"/>
      <c r="BI19" s="133"/>
      <c r="BJ19" s="133"/>
      <c r="BK19" s="133"/>
      <c r="BL19" s="133"/>
      <c r="BM19" s="133"/>
      <c r="BN19" s="133"/>
      <c r="BO19" s="133"/>
      <c r="BP19" s="133"/>
      <c r="BQ19" s="133"/>
      <c r="BR19" s="133"/>
      <c r="BS19" s="133"/>
      <c r="BT19" s="133"/>
      <c r="BU19" s="133"/>
      <c r="BV19" s="133"/>
      <c r="BW19" s="133"/>
      <c r="BX19" s="133"/>
      <c r="BY19" s="133"/>
      <c r="BZ19" s="133"/>
      <c r="CA19" s="132"/>
      <c r="CB19" s="133"/>
      <c r="CC19" s="445"/>
      <c r="CD19" s="446"/>
      <c r="CE19" s="446"/>
      <c r="CF19" s="446"/>
      <c r="CG19" s="446"/>
      <c r="CH19" s="446"/>
      <c r="CI19" s="446"/>
      <c r="CJ19" s="446"/>
      <c r="CK19" s="446"/>
      <c r="CL19" s="446"/>
      <c r="CM19" s="446"/>
      <c r="CN19" s="446"/>
      <c r="CO19" s="446"/>
      <c r="CP19" s="446"/>
      <c r="CQ19" s="446"/>
      <c r="CR19" s="446"/>
      <c r="CS19" s="446"/>
      <c r="CT19" s="446"/>
      <c r="CU19" s="447"/>
      <c r="CV19" s="127"/>
      <c r="CW19" s="127"/>
      <c r="CX19" s="127"/>
      <c r="CY19" s="74"/>
      <c r="CZ19" s="127"/>
      <c r="DA19" s="127"/>
      <c r="DB19" s="136" t="s">
        <v>34</v>
      </c>
      <c r="DC19" s="136"/>
      <c r="DD19" s="137"/>
      <c r="DE19" s="445" t="s">
        <v>4809</v>
      </c>
      <c r="DF19" s="446"/>
      <c r="DG19" s="446"/>
      <c r="DH19" s="446"/>
      <c r="DI19" s="446"/>
      <c r="DJ19" s="446"/>
      <c r="DK19" s="446"/>
      <c r="DL19" s="446"/>
      <c r="DM19" s="446"/>
      <c r="DN19" s="448" t="s">
        <v>4816</v>
      </c>
      <c r="DO19" s="449"/>
      <c r="DP19" s="449"/>
      <c r="DQ19" s="449"/>
      <c r="DR19" s="449"/>
      <c r="DS19" s="449"/>
      <c r="DT19" s="449"/>
      <c r="DU19" s="449"/>
      <c r="DV19" s="449"/>
      <c r="DW19" s="449"/>
      <c r="DX19" s="449"/>
      <c r="DY19" s="449"/>
      <c r="DZ19" s="449"/>
      <c r="EA19" s="449"/>
      <c r="EB19" s="449"/>
      <c r="EC19" s="449"/>
      <c r="ED19" s="449"/>
      <c r="EE19" s="449"/>
      <c r="EF19" s="450"/>
      <c r="EG19" s="133"/>
      <c r="EH19" s="72"/>
    </row>
    <row r="20" spans="1:138" ht="13.5" customHeight="1" x14ac:dyDescent="0.15">
      <c r="A20" s="128"/>
      <c r="B20" s="129"/>
      <c r="C20" s="129"/>
      <c r="D20" s="129"/>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3"/>
      <c r="AK20" s="133"/>
      <c r="AL20" s="133"/>
      <c r="AM20" s="133"/>
      <c r="AN20" s="133"/>
      <c r="AO20" s="133"/>
      <c r="AP20" s="133"/>
      <c r="AQ20" s="133"/>
      <c r="AR20" s="133"/>
      <c r="AS20" s="133"/>
      <c r="AT20" s="133"/>
      <c r="AU20" s="133"/>
      <c r="AV20" s="133"/>
      <c r="AW20" s="133"/>
      <c r="AX20" s="133"/>
      <c r="AY20" s="133"/>
      <c r="AZ20" s="133"/>
      <c r="BA20" s="133"/>
      <c r="BB20" s="133"/>
      <c r="BC20" s="133"/>
      <c r="BD20" s="133"/>
      <c r="BE20" s="133"/>
      <c r="BF20" s="133"/>
      <c r="BG20" s="133"/>
      <c r="BH20" s="133"/>
      <c r="BI20" s="133"/>
      <c r="BJ20" s="133"/>
      <c r="BK20" s="133"/>
      <c r="BL20" s="133"/>
      <c r="BM20" s="133"/>
      <c r="BN20" s="133"/>
      <c r="BO20" s="133"/>
      <c r="BP20" s="133"/>
      <c r="BQ20" s="133"/>
      <c r="BR20" s="133"/>
      <c r="BS20" s="133"/>
      <c r="BT20" s="133"/>
      <c r="BU20" s="133"/>
      <c r="BV20" s="133"/>
      <c r="BW20" s="133"/>
      <c r="BX20" s="133"/>
      <c r="BY20" s="133"/>
      <c r="BZ20" s="133"/>
      <c r="CA20" s="132"/>
      <c r="CB20" s="133"/>
      <c r="CC20" s="413" t="s">
        <v>35</v>
      </c>
      <c r="CD20" s="414"/>
      <c r="CE20" s="414"/>
      <c r="CF20" s="414"/>
      <c r="CG20" s="414"/>
      <c r="CH20" s="414"/>
      <c r="CI20" s="414"/>
      <c r="CJ20" s="414"/>
      <c r="CK20" s="414"/>
      <c r="CL20" s="414"/>
      <c r="CM20" s="414"/>
      <c r="CN20" s="414"/>
      <c r="CO20" s="414"/>
      <c r="CP20" s="414"/>
      <c r="CQ20" s="414"/>
      <c r="CR20" s="414"/>
      <c r="CS20" s="414"/>
      <c r="CT20" s="414"/>
      <c r="CU20" s="414"/>
      <c r="CV20" s="417">
        <v>5</v>
      </c>
      <c r="CW20" s="418"/>
      <c r="CX20" s="418"/>
      <c r="CY20" s="418"/>
      <c r="CZ20" s="418"/>
      <c r="DA20" s="418"/>
      <c r="DB20" s="418"/>
      <c r="DC20" s="418"/>
      <c r="DD20" s="419"/>
      <c r="DE20" s="452">
        <v>460</v>
      </c>
      <c r="DF20" s="453"/>
      <c r="DG20" s="453"/>
      <c r="DH20" s="453"/>
      <c r="DI20" s="453"/>
      <c r="DJ20" s="453"/>
      <c r="DK20" s="453"/>
      <c r="DL20" s="453"/>
      <c r="DM20" s="453"/>
      <c r="DN20" s="454">
        <f>CV20*DE20</f>
        <v>2300</v>
      </c>
      <c r="DO20" s="455"/>
      <c r="DP20" s="455"/>
      <c r="DQ20" s="455"/>
      <c r="DR20" s="455"/>
      <c r="DS20" s="455"/>
      <c r="DT20" s="455"/>
      <c r="DU20" s="455"/>
      <c r="DV20" s="455"/>
      <c r="DW20" s="455"/>
      <c r="DX20" s="455"/>
      <c r="DY20" s="455"/>
      <c r="DZ20" s="455"/>
      <c r="EA20" s="455"/>
      <c r="EB20" s="455"/>
      <c r="EC20" s="455"/>
      <c r="ED20" s="455"/>
      <c r="EE20" s="455"/>
      <c r="EF20" s="458"/>
      <c r="EG20" s="133"/>
      <c r="EH20" s="72"/>
    </row>
    <row r="21" spans="1:138" ht="13.5" customHeight="1" x14ac:dyDescent="0.15">
      <c r="A21" s="128"/>
      <c r="B21" s="129"/>
      <c r="C21" s="129"/>
      <c r="D21" s="129"/>
      <c r="E21" s="133"/>
      <c r="F21" s="133"/>
      <c r="G21" s="133"/>
      <c r="H21" s="129"/>
      <c r="I21" s="129"/>
      <c r="J21" s="129"/>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c r="AZ21" s="126"/>
      <c r="BA21" s="126"/>
      <c r="BB21" s="126"/>
      <c r="BC21" s="126"/>
      <c r="BD21" s="126"/>
      <c r="BE21" s="126"/>
      <c r="BF21" s="126"/>
      <c r="BG21" s="126"/>
      <c r="BH21" s="126"/>
      <c r="BI21" s="126"/>
      <c r="BJ21" s="126"/>
      <c r="BK21" s="126"/>
      <c r="BL21" s="126"/>
      <c r="BM21" s="126"/>
      <c r="BN21" s="126"/>
      <c r="BO21" s="126"/>
      <c r="BP21" s="126"/>
      <c r="BQ21" s="126"/>
      <c r="BR21" s="126"/>
      <c r="BS21" s="126"/>
      <c r="BT21" s="126"/>
      <c r="BU21" s="126"/>
      <c r="BV21" s="126"/>
      <c r="BW21" s="126"/>
      <c r="BX21" s="126"/>
      <c r="BY21" s="133"/>
      <c r="BZ21" s="133"/>
      <c r="CA21" s="132"/>
      <c r="CB21" s="133"/>
      <c r="CC21" s="415"/>
      <c r="CD21" s="416"/>
      <c r="CE21" s="416"/>
      <c r="CF21" s="416"/>
      <c r="CG21" s="416"/>
      <c r="CH21" s="416"/>
      <c r="CI21" s="416"/>
      <c r="CJ21" s="416"/>
      <c r="CK21" s="416"/>
      <c r="CL21" s="416"/>
      <c r="CM21" s="416"/>
      <c r="CN21" s="416"/>
      <c r="CO21" s="416"/>
      <c r="CP21" s="416"/>
      <c r="CQ21" s="416"/>
      <c r="CR21" s="416"/>
      <c r="CS21" s="416"/>
      <c r="CT21" s="416"/>
      <c r="CU21" s="416"/>
      <c r="CV21" s="420"/>
      <c r="CW21" s="421"/>
      <c r="CX21" s="421"/>
      <c r="CY21" s="421"/>
      <c r="CZ21" s="421"/>
      <c r="DA21" s="421"/>
      <c r="DB21" s="421"/>
      <c r="DC21" s="421"/>
      <c r="DD21" s="422"/>
      <c r="DE21" s="454"/>
      <c r="DF21" s="455"/>
      <c r="DG21" s="455"/>
      <c r="DH21" s="455"/>
      <c r="DI21" s="455"/>
      <c r="DJ21" s="455"/>
      <c r="DK21" s="455"/>
      <c r="DL21" s="455"/>
      <c r="DM21" s="455"/>
      <c r="DN21" s="454"/>
      <c r="DO21" s="455"/>
      <c r="DP21" s="455"/>
      <c r="DQ21" s="455"/>
      <c r="DR21" s="455"/>
      <c r="DS21" s="455"/>
      <c r="DT21" s="455"/>
      <c r="DU21" s="455"/>
      <c r="DV21" s="455"/>
      <c r="DW21" s="455"/>
      <c r="DX21" s="455"/>
      <c r="DY21" s="455"/>
      <c r="DZ21" s="455"/>
      <c r="EA21" s="455"/>
      <c r="EB21" s="455"/>
      <c r="EC21" s="455"/>
      <c r="ED21" s="455"/>
      <c r="EE21" s="455"/>
      <c r="EF21" s="458"/>
      <c r="EG21" s="133"/>
      <c r="EH21" s="72"/>
    </row>
    <row r="22" spans="1:138" ht="13.5" customHeight="1" x14ac:dyDescent="0.15">
      <c r="A22" s="128"/>
      <c r="B22" s="129"/>
      <c r="C22" s="129"/>
      <c r="D22" s="129"/>
      <c r="E22" s="133"/>
      <c r="F22" s="133"/>
      <c r="G22" s="133"/>
      <c r="H22" s="129"/>
      <c r="I22" s="129"/>
      <c r="J22" s="129"/>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c r="AS22" s="126"/>
      <c r="AT22" s="126"/>
      <c r="AU22" s="126"/>
      <c r="AV22" s="126"/>
      <c r="AW22" s="126"/>
      <c r="AX22" s="126"/>
      <c r="AY22" s="126"/>
      <c r="AZ22" s="126"/>
      <c r="BA22" s="126"/>
      <c r="BB22" s="126"/>
      <c r="BC22" s="126"/>
      <c r="BD22" s="126"/>
      <c r="BE22" s="126"/>
      <c r="BF22" s="126"/>
      <c r="BG22" s="126"/>
      <c r="BH22" s="126"/>
      <c r="BI22" s="126"/>
      <c r="BJ22" s="126"/>
      <c r="BK22" s="126"/>
      <c r="BL22" s="126"/>
      <c r="BM22" s="126"/>
      <c r="BN22" s="126"/>
      <c r="BO22" s="126"/>
      <c r="BP22" s="126"/>
      <c r="BQ22" s="126"/>
      <c r="BR22" s="126"/>
      <c r="BS22" s="126"/>
      <c r="BT22" s="126"/>
      <c r="BU22" s="126"/>
      <c r="BV22" s="126"/>
      <c r="BW22" s="126"/>
      <c r="BX22" s="126"/>
      <c r="BY22" s="133"/>
      <c r="BZ22" s="133"/>
      <c r="CA22" s="132"/>
      <c r="CB22" s="133"/>
      <c r="CC22" s="426" t="s">
        <v>4932</v>
      </c>
      <c r="CD22" s="427"/>
      <c r="CE22" s="427"/>
      <c r="CF22" s="427"/>
      <c r="CG22" s="427"/>
      <c r="CH22" s="427"/>
      <c r="CI22" s="427"/>
      <c r="CJ22" s="427"/>
      <c r="CK22" s="427"/>
      <c r="CL22" s="427"/>
      <c r="CM22" s="427"/>
      <c r="CN22" s="427"/>
      <c r="CO22" s="427"/>
      <c r="CP22" s="427"/>
      <c r="CQ22" s="427"/>
      <c r="CR22" s="427"/>
      <c r="CS22" s="427"/>
      <c r="CT22" s="427"/>
      <c r="CU22" s="428"/>
      <c r="CV22" s="423"/>
      <c r="CW22" s="424"/>
      <c r="CX22" s="424"/>
      <c r="CY22" s="424"/>
      <c r="CZ22" s="424"/>
      <c r="DA22" s="424"/>
      <c r="DB22" s="424"/>
      <c r="DC22" s="424"/>
      <c r="DD22" s="425"/>
      <c r="DE22" s="456"/>
      <c r="DF22" s="457"/>
      <c r="DG22" s="457"/>
      <c r="DH22" s="457"/>
      <c r="DI22" s="457"/>
      <c r="DJ22" s="457"/>
      <c r="DK22" s="457"/>
      <c r="DL22" s="457"/>
      <c r="DM22" s="457"/>
      <c r="DN22" s="456"/>
      <c r="DO22" s="457"/>
      <c r="DP22" s="457"/>
      <c r="DQ22" s="457"/>
      <c r="DR22" s="457"/>
      <c r="DS22" s="457"/>
      <c r="DT22" s="457"/>
      <c r="DU22" s="457"/>
      <c r="DV22" s="457"/>
      <c r="DW22" s="457"/>
      <c r="DX22" s="457"/>
      <c r="DY22" s="457"/>
      <c r="DZ22" s="457"/>
      <c r="EA22" s="457"/>
      <c r="EB22" s="457"/>
      <c r="EC22" s="457"/>
      <c r="ED22" s="457"/>
      <c r="EE22" s="457"/>
      <c r="EF22" s="459"/>
      <c r="EG22" s="133"/>
      <c r="EH22" s="72"/>
    </row>
    <row r="23" spans="1:138" ht="13.5" customHeight="1" x14ac:dyDescent="0.15">
      <c r="A23" s="128"/>
      <c r="B23" s="129"/>
      <c r="C23" s="129"/>
      <c r="D23" s="129"/>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3"/>
      <c r="AT23" s="133"/>
      <c r="AU23" s="133"/>
      <c r="AV23" s="133"/>
      <c r="AW23" s="133"/>
      <c r="AX23" s="133"/>
      <c r="AY23" s="133"/>
      <c r="AZ23" s="133"/>
      <c r="BA23" s="133"/>
      <c r="BB23" s="133"/>
      <c r="BC23" s="133"/>
      <c r="BD23" s="133"/>
      <c r="BE23" s="133"/>
      <c r="BF23" s="133"/>
      <c r="BG23" s="133"/>
      <c r="BH23" s="133"/>
      <c r="BI23" s="133"/>
      <c r="BJ23" s="133"/>
      <c r="BK23" s="133"/>
      <c r="BL23" s="133"/>
      <c r="BM23" s="133"/>
      <c r="BN23" s="133"/>
      <c r="BO23" s="133"/>
      <c r="BP23" s="133"/>
      <c r="BQ23" s="133"/>
      <c r="BR23" s="133"/>
      <c r="BS23" s="133"/>
      <c r="BT23" s="133"/>
      <c r="BU23" s="133"/>
      <c r="BV23" s="133"/>
      <c r="BW23" s="133"/>
      <c r="BX23" s="133"/>
      <c r="BY23" s="133"/>
      <c r="BZ23" s="133"/>
      <c r="CA23" s="132"/>
      <c r="CB23" s="133"/>
      <c r="CC23" s="413" t="s">
        <v>36</v>
      </c>
      <c r="CD23" s="414"/>
      <c r="CE23" s="414"/>
      <c r="CF23" s="414"/>
      <c r="CG23" s="414"/>
      <c r="CH23" s="414"/>
      <c r="CI23" s="414"/>
      <c r="CJ23" s="414"/>
      <c r="CK23" s="414"/>
      <c r="CL23" s="414"/>
      <c r="CM23" s="414"/>
      <c r="CN23" s="414"/>
      <c r="CO23" s="414"/>
      <c r="CP23" s="414"/>
      <c r="CQ23" s="414"/>
      <c r="CR23" s="414"/>
      <c r="CS23" s="414"/>
      <c r="CT23" s="414"/>
      <c r="CU23" s="414"/>
      <c r="CV23" s="417">
        <v>1</v>
      </c>
      <c r="CW23" s="418"/>
      <c r="CX23" s="418"/>
      <c r="CY23" s="418"/>
      <c r="CZ23" s="418"/>
      <c r="DA23" s="418"/>
      <c r="DB23" s="418"/>
      <c r="DC23" s="418"/>
      <c r="DD23" s="419"/>
      <c r="DE23" s="452">
        <v>460</v>
      </c>
      <c r="DF23" s="453"/>
      <c r="DG23" s="453"/>
      <c r="DH23" s="453"/>
      <c r="DI23" s="453"/>
      <c r="DJ23" s="453"/>
      <c r="DK23" s="453"/>
      <c r="DL23" s="453"/>
      <c r="DM23" s="453"/>
      <c r="DN23" s="452">
        <f>CV23*DE23</f>
        <v>460</v>
      </c>
      <c r="DO23" s="453"/>
      <c r="DP23" s="453"/>
      <c r="DQ23" s="453"/>
      <c r="DR23" s="453"/>
      <c r="DS23" s="453"/>
      <c r="DT23" s="453"/>
      <c r="DU23" s="453"/>
      <c r="DV23" s="453"/>
      <c r="DW23" s="453"/>
      <c r="DX23" s="453"/>
      <c r="DY23" s="453"/>
      <c r="DZ23" s="453"/>
      <c r="EA23" s="453"/>
      <c r="EB23" s="453"/>
      <c r="EC23" s="453"/>
      <c r="ED23" s="453"/>
      <c r="EE23" s="453"/>
      <c r="EF23" s="460"/>
      <c r="EG23" s="133"/>
      <c r="EH23" s="72"/>
    </row>
    <row r="24" spans="1:138" ht="13.5" customHeight="1" x14ac:dyDescent="0.15">
      <c r="A24" s="128"/>
      <c r="B24" s="129"/>
      <c r="C24" s="129"/>
      <c r="D24" s="129"/>
      <c r="E24" s="133"/>
      <c r="F24" s="133"/>
      <c r="G24" s="126"/>
      <c r="H24" s="133"/>
      <c r="I24" s="133"/>
      <c r="J24" s="133"/>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c r="AO24" s="126"/>
      <c r="AP24" s="126"/>
      <c r="AQ24" s="126"/>
      <c r="AR24" s="126"/>
      <c r="AS24" s="126"/>
      <c r="AT24" s="126"/>
      <c r="AU24" s="126"/>
      <c r="AV24" s="126"/>
      <c r="AW24" s="126"/>
      <c r="AX24" s="126"/>
      <c r="AY24" s="126"/>
      <c r="AZ24" s="133"/>
      <c r="BA24" s="133"/>
      <c r="BB24" s="133"/>
      <c r="BC24" s="133"/>
      <c r="BD24" s="133"/>
      <c r="BE24" s="133"/>
      <c r="BF24" s="133"/>
      <c r="BG24" s="133"/>
      <c r="BH24" s="133"/>
      <c r="BI24" s="133"/>
      <c r="BJ24" s="133"/>
      <c r="BK24" s="133"/>
      <c r="BL24" s="133"/>
      <c r="BM24" s="133"/>
      <c r="BN24" s="133"/>
      <c r="BO24" s="133"/>
      <c r="BP24" s="133"/>
      <c r="BQ24" s="133"/>
      <c r="BR24" s="133"/>
      <c r="BS24" s="133"/>
      <c r="BT24" s="133"/>
      <c r="BU24" s="133"/>
      <c r="BV24" s="133"/>
      <c r="BW24" s="133"/>
      <c r="BX24" s="133"/>
      <c r="BY24" s="133"/>
      <c r="BZ24" s="133"/>
      <c r="CA24" s="132"/>
      <c r="CB24" s="133"/>
      <c r="CC24" s="415"/>
      <c r="CD24" s="416"/>
      <c r="CE24" s="416"/>
      <c r="CF24" s="416"/>
      <c r="CG24" s="416"/>
      <c r="CH24" s="416"/>
      <c r="CI24" s="416"/>
      <c r="CJ24" s="416"/>
      <c r="CK24" s="416"/>
      <c r="CL24" s="416"/>
      <c r="CM24" s="416"/>
      <c r="CN24" s="416"/>
      <c r="CO24" s="416"/>
      <c r="CP24" s="416"/>
      <c r="CQ24" s="416"/>
      <c r="CR24" s="416"/>
      <c r="CS24" s="416"/>
      <c r="CT24" s="416"/>
      <c r="CU24" s="416"/>
      <c r="CV24" s="420"/>
      <c r="CW24" s="421"/>
      <c r="CX24" s="421"/>
      <c r="CY24" s="421"/>
      <c r="CZ24" s="421"/>
      <c r="DA24" s="421"/>
      <c r="DB24" s="421"/>
      <c r="DC24" s="421"/>
      <c r="DD24" s="422"/>
      <c r="DE24" s="454"/>
      <c r="DF24" s="455"/>
      <c r="DG24" s="455"/>
      <c r="DH24" s="455"/>
      <c r="DI24" s="455"/>
      <c r="DJ24" s="455"/>
      <c r="DK24" s="455"/>
      <c r="DL24" s="455"/>
      <c r="DM24" s="455"/>
      <c r="DN24" s="454"/>
      <c r="DO24" s="455"/>
      <c r="DP24" s="455"/>
      <c r="DQ24" s="455"/>
      <c r="DR24" s="455"/>
      <c r="DS24" s="455"/>
      <c r="DT24" s="455"/>
      <c r="DU24" s="455"/>
      <c r="DV24" s="455"/>
      <c r="DW24" s="455"/>
      <c r="DX24" s="455"/>
      <c r="DY24" s="455"/>
      <c r="DZ24" s="455"/>
      <c r="EA24" s="455"/>
      <c r="EB24" s="455"/>
      <c r="EC24" s="455"/>
      <c r="ED24" s="455"/>
      <c r="EE24" s="455"/>
      <c r="EF24" s="458"/>
      <c r="EG24" s="133"/>
      <c r="EH24" s="72"/>
    </row>
    <row r="25" spans="1:138" ht="13.5" customHeight="1" x14ac:dyDescent="0.15">
      <c r="A25" s="128"/>
      <c r="B25" s="129"/>
      <c r="C25" s="129"/>
      <c r="D25" s="129"/>
      <c r="E25" s="133"/>
      <c r="F25" s="133"/>
      <c r="G25" s="126"/>
      <c r="H25" s="133"/>
      <c r="I25" s="133"/>
      <c r="J25" s="133"/>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c r="AO25" s="126"/>
      <c r="AP25" s="126"/>
      <c r="AQ25" s="126"/>
      <c r="AR25" s="126"/>
      <c r="AS25" s="126"/>
      <c r="AT25" s="126"/>
      <c r="AU25" s="126"/>
      <c r="AV25" s="126"/>
      <c r="AW25" s="126"/>
      <c r="AX25" s="126"/>
      <c r="AY25" s="126"/>
      <c r="AZ25" s="133"/>
      <c r="BA25" s="133"/>
      <c r="BB25" s="133"/>
      <c r="BC25" s="133"/>
      <c r="BD25" s="133"/>
      <c r="BE25" s="133"/>
      <c r="BF25" s="133"/>
      <c r="BG25" s="133"/>
      <c r="BH25" s="133"/>
      <c r="BI25" s="133"/>
      <c r="BJ25" s="133"/>
      <c r="BK25" s="133"/>
      <c r="BL25" s="133"/>
      <c r="BM25" s="133"/>
      <c r="BN25" s="133"/>
      <c r="BO25" s="133"/>
      <c r="BP25" s="133"/>
      <c r="BQ25" s="133"/>
      <c r="BR25" s="133"/>
      <c r="BS25" s="133"/>
      <c r="BT25" s="133"/>
      <c r="BU25" s="133"/>
      <c r="BV25" s="133"/>
      <c r="BW25" s="133"/>
      <c r="BX25" s="133"/>
      <c r="BY25" s="133"/>
      <c r="BZ25" s="133"/>
      <c r="CA25" s="132"/>
      <c r="CB25" s="133"/>
      <c r="CC25" s="429" t="str">
        <f>$CC$22</f>
        <v>令和７年１月～令和７年12月</v>
      </c>
      <c r="CD25" s="430"/>
      <c r="CE25" s="430"/>
      <c r="CF25" s="430"/>
      <c r="CG25" s="430"/>
      <c r="CH25" s="430"/>
      <c r="CI25" s="430"/>
      <c r="CJ25" s="430"/>
      <c r="CK25" s="430"/>
      <c r="CL25" s="430"/>
      <c r="CM25" s="430"/>
      <c r="CN25" s="430"/>
      <c r="CO25" s="430"/>
      <c r="CP25" s="430"/>
      <c r="CQ25" s="430"/>
      <c r="CR25" s="430"/>
      <c r="CS25" s="430"/>
      <c r="CT25" s="430"/>
      <c r="CU25" s="431"/>
      <c r="CV25" s="423"/>
      <c r="CW25" s="424"/>
      <c r="CX25" s="424"/>
      <c r="CY25" s="424"/>
      <c r="CZ25" s="424"/>
      <c r="DA25" s="424"/>
      <c r="DB25" s="424"/>
      <c r="DC25" s="424"/>
      <c r="DD25" s="425"/>
      <c r="DE25" s="456"/>
      <c r="DF25" s="457"/>
      <c r="DG25" s="457"/>
      <c r="DH25" s="457"/>
      <c r="DI25" s="457"/>
      <c r="DJ25" s="457"/>
      <c r="DK25" s="457"/>
      <c r="DL25" s="457"/>
      <c r="DM25" s="457"/>
      <c r="DN25" s="456"/>
      <c r="DO25" s="457"/>
      <c r="DP25" s="457"/>
      <c r="DQ25" s="457"/>
      <c r="DR25" s="457"/>
      <c r="DS25" s="457"/>
      <c r="DT25" s="457"/>
      <c r="DU25" s="457"/>
      <c r="DV25" s="457"/>
      <c r="DW25" s="457"/>
      <c r="DX25" s="457"/>
      <c r="DY25" s="457"/>
      <c r="DZ25" s="457"/>
      <c r="EA25" s="457"/>
      <c r="EB25" s="457"/>
      <c r="EC25" s="457"/>
      <c r="ED25" s="457"/>
      <c r="EE25" s="457"/>
      <c r="EF25" s="459"/>
      <c r="EG25" s="133"/>
      <c r="EH25" s="72"/>
    </row>
    <row r="26" spans="1:138" ht="13.5" customHeight="1" x14ac:dyDescent="0.15">
      <c r="A26" s="128"/>
      <c r="B26" s="129"/>
      <c r="C26" s="129"/>
      <c r="D26" s="129"/>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3"/>
      <c r="AL26" s="133"/>
      <c r="AM26" s="133"/>
      <c r="AN26" s="133"/>
      <c r="AO26" s="133"/>
      <c r="AP26" s="133"/>
      <c r="AQ26" s="133"/>
      <c r="AR26" s="133"/>
      <c r="AS26" s="133"/>
      <c r="AT26" s="133"/>
      <c r="AU26" s="133"/>
      <c r="AV26" s="133"/>
      <c r="AW26" s="133"/>
      <c r="AX26" s="133"/>
      <c r="AY26" s="133"/>
      <c r="AZ26" s="133"/>
      <c r="BA26" s="133"/>
      <c r="BB26" s="133"/>
      <c r="BC26" s="133"/>
      <c r="BD26" s="133"/>
      <c r="BE26" s="133"/>
      <c r="BF26" s="133"/>
      <c r="BG26" s="133"/>
      <c r="BH26" s="133"/>
      <c r="BI26" s="133"/>
      <c r="BJ26" s="133"/>
      <c r="BK26" s="133"/>
      <c r="BL26" s="133"/>
      <c r="BM26" s="133"/>
      <c r="BN26" s="133"/>
      <c r="BO26" s="133"/>
      <c r="BP26" s="133"/>
      <c r="BQ26" s="133"/>
      <c r="BR26" s="133"/>
      <c r="BS26" s="133"/>
      <c r="BT26" s="133"/>
      <c r="BU26" s="133"/>
      <c r="BV26" s="133"/>
      <c r="BW26" s="133"/>
      <c r="BX26" s="133"/>
      <c r="BY26" s="133"/>
      <c r="BZ26" s="133"/>
      <c r="CA26" s="132"/>
      <c r="CB26" s="133"/>
      <c r="CC26" s="432" t="s">
        <v>37</v>
      </c>
      <c r="CD26" s="433"/>
      <c r="CE26" s="433"/>
      <c r="CF26" s="433"/>
      <c r="CG26" s="433"/>
      <c r="CH26" s="433"/>
      <c r="CI26" s="433"/>
      <c r="CJ26" s="433"/>
      <c r="CK26" s="433"/>
      <c r="CL26" s="433"/>
      <c r="CM26" s="433"/>
      <c r="CN26" s="433"/>
      <c r="CO26" s="433"/>
      <c r="CP26" s="433"/>
      <c r="CQ26" s="433"/>
      <c r="CR26" s="433"/>
      <c r="CS26" s="433"/>
      <c r="CT26" s="433"/>
      <c r="CU26" s="434"/>
      <c r="CV26" s="417">
        <v>2</v>
      </c>
      <c r="CW26" s="418"/>
      <c r="CX26" s="418"/>
      <c r="CY26" s="418"/>
      <c r="CZ26" s="418"/>
      <c r="DA26" s="418"/>
      <c r="DB26" s="418"/>
      <c r="DC26" s="418"/>
      <c r="DD26" s="419"/>
      <c r="DE26" s="452">
        <v>460</v>
      </c>
      <c r="DF26" s="453"/>
      <c r="DG26" s="453"/>
      <c r="DH26" s="453"/>
      <c r="DI26" s="453"/>
      <c r="DJ26" s="453"/>
      <c r="DK26" s="453"/>
      <c r="DL26" s="453"/>
      <c r="DM26" s="453"/>
      <c r="DN26" s="452">
        <f>CV26*DE26</f>
        <v>920</v>
      </c>
      <c r="DO26" s="453"/>
      <c r="DP26" s="453"/>
      <c r="DQ26" s="453"/>
      <c r="DR26" s="453"/>
      <c r="DS26" s="453"/>
      <c r="DT26" s="453"/>
      <c r="DU26" s="453"/>
      <c r="DV26" s="453"/>
      <c r="DW26" s="453"/>
      <c r="DX26" s="453"/>
      <c r="DY26" s="453"/>
      <c r="DZ26" s="453"/>
      <c r="EA26" s="453"/>
      <c r="EB26" s="453"/>
      <c r="EC26" s="453"/>
      <c r="ED26" s="453"/>
      <c r="EE26" s="453"/>
      <c r="EF26" s="460"/>
      <c r="EG26" s="133"/>
      <c r="EH26" s="72"/>
    </row>
    <row r="27" spans="1:138" ht="13.5" customHeight="1" x14ac:dyDescent="0.15">
      <c r="A27" s="128"/>
      <c r="B27" s="129"/>
      <c r="C27" s="129"/>
      <c r="D27" s="129"/>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33"/>
      <c r="AI27" s="133"/>
      <c r="AJ27" s="133"/>
      <c r="AK27" s="133"/>
      <c r="AL27" s="133"/>
      <c r="AM27" s="133"/>
      <c r="AN27" s="133"/>
      <c r="AO27" s="133"/>
      <c r="AP27" s="133"/>
      <c r="AQ27" s="133"/>
      <c r="AR27" s="133"/>
      <c r="AS27" s="133"/>
      <c r="AT27" s="133"/>
      <c r="AU27" s="133"/>
      <c r="AV27" s="133"/>
      <c r="AW27" s="133"/>
      <c r="AX27" s="133"/>
      <c r="AY27" s="133"/>
      <c r="AZ27" s="133"/>
      <c r="BA27" s="133"/>
      <c r="BB27" s="133"/>
      <c r="BC27" s="133"/>
      <c r="BD27" s="133"/>
      <c r="BE27" s="133"/>
      <c r="BF27" s="133"/>
      <c r="BG27" s="133"/>
      <c r="BH27" s="133"/>
      <c r="BI27" s="133"/>
      <c r="BJ27" s="133"/>
      <c r="BK27" s="133"/>
      <c r="BL27" s="133"/>
      <c r="BM27" s="133"/>
      <c r="BN27" s="133"/>
      <c r="BO27" s="133"/>
      <c r="BP27" s="133"/>
      <c r="BQ27" s="133"/>
      <c r="BR27" s="133"/>
      <c r="BS27" s="133"/>
      <c r="BT27" s="133"/>
      <c r="BU27" s="133"/>
      <c r="BV27" s="133"/>
      <c r="BW27" s="133"/>
      <c r="BX27" s="133"/>
      <c r="BY27" s="133"/>
      <c r="BZ27" s="133"/>
      <c r="CA27" s="132"/>
      <c r="CB27" s="133"/>
      <c r="CC27" s="435"/>
      <c r="CD27" s="436"/>
      <c r="CE27" s="436"/>
      <c r="CF27" s="436"/>
      <c r="CG27" s="436"/>
      <c r="CH27" s="436"/>
      <c r="CI27" s="436"/>
      <c r="CJ27" s="436"/>
      <c r="CK27" s="436"/>
      <c r="CL27" s="436"/>
      <c r="CM27" s="436"/>
      <c r="CN27" s="436"/>
      <c r="CO27" s="436"/>
      <c r="CP27" s="436"/>
      <c r="CQ27" s="436"/>
      <c r="CR27" s="436"/>
      <c r="CS27" s="436"/>
      <c r="CT27" s="436"/>
      <c r="CU27" s="437"/>
      <c r="CV27" s="420"/>
      <c r="CW27" s="421"/>
      <c r="CX27" s="421"/>
      <c r="CY27" s="421"/>
      <c r="CZ27" s="421"/>
      <c r="DA27" s="421"/>
      <c r="DB27" s="421"/>
      <c r="DC27" s="421"/>
      <c r="DD27" s="422"/>
      <c r="DE27" s="454"/>
      <c r="DF27" s="455"/>
      <c r="DG27" s="455"/>
      <c r="DH27" s="455"/>
      <c r="DI27" s="455"/>
      <c r="DJ27" s="455"/>
      <c r="DK27" s="455"/>
      <c r="DL27" s="455"/>
      <c r="DM27" s="455"/>
      <c r="DN27" s="454"/>
      <c r="DO27" s="455"/>
      <c r="DP27" s="455"/>
      <c r="DQ27" s="455"/>
      <c r="DR27" s="455"/>
      <c r="DS27" s="455"/>
      <c r="DT27" s="455"/>
      <c r="DU27" s="455"/>
      <c r="DV27" s="455"/>
      <c r="DW27" s="455"/>
      <c r="DX27" s="455"/>
      <c r="DY27" s="455"/>
      <c r="DZ27" s="455"/>
      <c r="EA27" s="455"/>
      <c r="EB27" s="455"/>
      <c r="EC27" s="455"/>
      <c r="ED27" s="455"/>
      <c r="EE27" s="455"/>
      <c r="EF27" s="458"/>
      <c r="EG27" s="133"/>
      <c r="EH27" s="72"/>
    </row>
    <row r="28" spans="1:138" ht="13.5" customHeight="1" x14ac:dyDescent="0.15">
      <c r="A28" s="128"/>
      <c r="B28" s="129"/>
      <c r="C28" s="129"/>
      <c r="D28" s="129"/>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33"/>
      <c r="AI28" s="133"/>
      <c r="AJ28" s="133"/>
      <c r="AK28" s="133"/>
      <c r="AL28" s="133"/>
      <c r="AM28" s="133"/>
      <c r="AN28" s="133"/>
      <c r="AO28" s="133"/>
      <c r="AP28" s="133"/>
      <c r="AQ28" s="133"/>
      <c r="AR28" s="133"/>
      <c r="AS28" s="133"/>
      <c r="AT28" s="133"/>
      <c r="AU28" s="133"/>
      <c r="AV28" s="133"/>
      <c r="AW28" s="133"/>
      <c r="AX28" s="133"/>
      <c r="AY28" s="133"/>
      <c r="AZ28" s="133"/>
      <c r="BA28" s="133"/>
      <c r="BB28" s="133"/>
      <c r="BC28" s="133"/>
      <c r="BD28" s="133"/>
      <c r="BE28" s="133"/>
      <c r="BF28" s="133"/>
      <c r="BG28" s="133"/>
      <c r="BH28" s="133"/>
      <c r="BI28" s="133"/>
      <c r="BJ28" s="133"/>
      <c r="BK28" s="133"/>
      <c r="BL28" s="133"/>
      <c r="BM28" s="133"/>
      <c r="BN28" s="133"/>
      <c r="BO28" s="133"/>
      <c r="BP28" s="133"/>
      <c r="BQ28" s="133"/>
      <c r="BR28" s="133"/>
      <c r="BS28" s="133"/>
      <c r="BT28" s="133"/>
      <c r="BU28" s="133"/>
      <c r="BV28" s="133"/>
      <c r="BW28" s="133"/>
      <c r="BX28" s="133"/>
      <c r="BY28" s="133"/>
      <c r="BZ28" s="133"/>
      <c r="CA28" s="132"/>
      <c r="CB28" s="133"/>
      <c r="CC28" s="429" t="str">
        <f>$CC$22</f>
        <v>令和７年１月～令和７年12月</v>
      </c>
      <c r="CD28" s="430"/>
      <c r="CE28" s="430"/>
      <c r="CF28" s="430"/>
      <c r="CG28" s="430"/>
      <c r="CH28" s="430"/>
      <c r="CI28" s="430"/>
      <c r="CJ28" s="430"/>
      <c r="CK28" s="430"/>
      <c r="CL28" s="430"/>
      <c r="CM28" s="430"/>
      <c r="CN28" s="430"/>
      <c r="CO28" s="430"/>
      <c r="CP28" s="430"/>
      <c r="CQ28" s="430"/>
      <c r="CR28" s="430"/>
      <c r="CS28" s="430"/>
      <c r="CT28" s="430"/>
      <c r="CU28" s="431"/>
      <c r="CV28" s="420"/>
      <c r="CW28" s="421"/>
      <c r="CX28" s="421"/>
      <c r="CY28" s="421"/>
      <c r="CZ28" s="421"/>
      <c r="DA28" s="421"/>
      <c r="DB28" s="421"/>
      <c r="DC28" s="421"/>
      <c r="DD28" s="422"/>
      <c r="DE28" s="456"/>
      <c r="DF28" s="457"/>
      <c r="DG28" s="457"/>
      <c r="DH28" s="457"/>
      <c r="DI28" s="457"/>
      <c r="DJ28" s="457"/>
      <c r="DK28" s="457"/>
      <c r="DL28" s="457"/>
      <c r="DM28" s="457"/>
      <c r="DN28" s="456"/>
      <c r="DO28" s="457"/>
      <c r="DP28" s="457"/>
      <c r="DQ28" s="457"/>
      <c r="DR28" s="457"/>
      <c r="DS28" s="457"/>
      <c r="DT28" s="457"/>
      <c r="DU28" s="457"/>
      <c r="DV28" s="457"/>
      <c r="DW28" s="457"/>
      <c r="DX28" s="457"/>
      <c r="DY28" s="457"/>
      <c r="DZ28" s="457"/>
      <c r="EA28" s="457"/>
      <c r="EB28" s="457"/>
      <c r="EC28" s="457"/>
      <c r="ED28" s="457"/>
      <c r="EE28" s="457"/>
      <c r="EF28" s="459"/>
      <c r="EG28" s="133"/>
      <c r="EH28" s="72"/>
    </row>
    <row r="29" spans="1:138" ht="13.5" customHeight="1" x14ac:dyDescent="0.15">
      <c r="A29" s="128"/>
      <c r="B29" s="129"/>
      <c r="C29" s="129"/>
      <c r="D29" s="129"/>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33"/>
      <c r="AL29" s="133"/>
      <c r="AM29" s="133"/>
      <c r="AN29" s="133"/>
      <c r="AO29" s="133"/>
      <c r="AP29" s="133"/>
      <c r="AQ29" s="133"/>
      <c r="AR29" s="133"/>
      <c r="AS29" s="133"/>
      <c r="AT29" s="133"/>
      <c r="AU29" s="133"/>
      <c r="AV29" s="133"/>
      <c r="AW29" s="133"/>
      <c r="AX29" s="133"/>
      <c r="AY29" s="133"/>
      <c r="AZ29" s="133"/>
      <c r="BA29" s="133"/>
      <c r="BB29" s="133"/>
      <c r="BC29" s="133"/>
      <c r="BD29" s="133"/>
      <c r="BE29" s="133"/>
      <c r="BF29" s="133"/>
      <c r="BG29" s="129"/>
      <c r="BH29" s="129"/>
      <c r="BI29" s="129"/>
      <c r="BJ29" s="129"/>
      <c r="BK29" s="129"/>
      <c r="BL29" s="129"/>
      <c r="BM29" s="76"/>
      <c r="BN29" s="76"/>
      <c r="BO29" s="76"/>
      <c r="BP29" s="76"/>
      <c r="BQ29" s="76"/>
      <c r="BR29" s="76"/>
      <c r="BS29" s="76"/>
      <c r="BT29" s="76"/>
      <c r="BU29" s="76"/>
      <c r="BV29" s="76"/>
      <c r="BW29" s="76"/>
      <c r="BX29" s="76"/>
      <c r="BY29" s="133"/>
      <c r="BZ29" s="133"/>
      <c r="CA29" s="132"/>
      <c r="CB29" s="133"/>
      <c r="CC29" s="138"/>
      <c r="CD29" s="138"/>
      <c r="CE29" s="138"/>
      <c r="CF29" s="138"/>
      <c r="CG29" s="138"/>
      <c r="CH29" s="138"/>
      <c r="CI29" s="138"/>
      <c r="CJ29" s="138"/>
      <c r="CK29" s="138"/>
      <c r="CL29" s="138"/>
      <c r="CM29" s="138"/>
      <c r="CN29" s="138"/>
      <c r="CO29" s="138"/>
      <c r="CP29" s="138"/>
      <c r="CQ29" s="138"/>
      <c r="CR29" s="138"/>
      <c r="CS29" s="138"/>
      <c r="CT29" s="138"/>
      <c r="CU29" s="138"/>
      <c r="CV29" s="139"/>
      <c r="CW29" s="139"/>
      <c r="CX29" s="139"/>
      <c r="CY29" s="139"/>
      <c r="CZ29" s="139"/>
      <c r="DA29" s="139"/>
      <c r="DB29" s="139"/>
      <c r="DC29" s="139"/>
      <c r="DD29" s="139"/>
      <c r="DE29" s="140"/>
      <c r="DF29" s="140"/>
      <c r="DG29" s="140"/>
      <c r="DH29" s="140"/>
      <c r="DI29" s="140"/>
      <c r="DJ29" s="140"/>
      <c r="DK29" s="140"/>
      <c r="DL29" s="140"/>
      <c r="DM29" s="140"/>
      <c r="DN29" s="140"/>
      <c r="DO29" s="140"/>
      <c r="DP29" s="140"/>
      <c r="DQ29" s="140"/>
      <c r="DR29" s="140"/>
      <c r="DS29" s="140"/>
      <c r="DT29" s="140"/>
      <c r="DU29" s="140"/>
      <c r="DV29" s="140"/>
      <c r="DW29" s="140"/>
      <c r="DX29" s="140"/>
      <c r="DY29" s="140"/>
      <c r="DZ29" s="140"/>
      <c r="EA29" s="140"/>
      <c r="EB29" s="140"/>
      <c r="EC29" s="140"/>
      <c r="ED29" s="140"/>
      <c r="EE29" s="140"/>
      <c r="EF29" s="140"/>
      <c r="EG29" s="133"/>
      <c r="EH29" s="72"/>
    </row>
    <row r="30" spans="1:138" ht="13.5" customHeight="1" x14ac:dyDescent="0.15">
      <c r="A30" s="128"/>
      <c r="B30" s="129"/>
      <c r="C30" s="129"/>
      <c r="D30" s="129"/>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3"/>
      <c r="AL30" s="133"/>
      <c r="AM30" s="133"/>
      <c r="AN30" s="133"/>
      <c r="AO30" s="133"/>
      <c r="AP30" s="133"/>
      <c r="AQ30" s="133"/>
      <c r="AR30" s="133"/>
      <c r="AS30" s="133"/>
      <c r="AT30" s="133"/>
      <c r="AU30" s="133"/>
      <c r="AV30" s="133"/>
      <c r="AW30" s="133"/>
      <c r="AX30" s="133"/>
      <c r="AY30" s="133"/>
      <c r="AZ30" s="133"/>
      <c r="BA30" s="133"/>
      <c r="BB30" s="133"/>
      <c r="BC30" s="133"/>
      <c r="BD30" s="133"/>
      <c r="BE30" s="133"/>
      <c r="BF30" s="133"/>
      <c r="BG30" s="129"/>
      <c r="BH30" s="129"/>
      <c r="BI30" s="129"/>
      <c r="BJ30" s="129"/>
      <c r="BK30" s="129"/>
      <c r="BL30" s="129"/>
      <c r="BM30" s="76"/>
      <c r="BN30" s="76"/>
      <c r="BO30" s="76"/>
      <c r="BP30" s="76"/>
      <c r="BQ30" s="76"/>
      <c r="BR30" s="76"/>
      <c r="BS30" s="76"/>
      <c r="BT30" s="76"/>
      <c r="BU30" s="76"/>
      <c r="BV30" s="76"/>
      <c r="BW30" s="76"/>
      <c r="BX30" s="76"/>
      <c r="BY30" s="133"/>
      <c r="BZ30" s="133"/>
      <c r="CA30" s="132"/>
      <c r="CB30" s="133"/>
      <c r="CC30" s="68" t="s">
        <v>3725</v>
      </c>
      <c r="CD30" s="141"/>
      <c r="CE30" s="125"/>
      <c r="CF30" s="125"/>
      <c r="CG30" s="125"/>
      <c r="CH30" s="125"/>
      <c r="CI30" s="125"/>
      <c r="CJ30" s="125"/>
      <c r="CK30" s="125"/>
      <c r="CL30" s="125"/>
      <c r="CM30" s="125"/>
      <c r="CN30" s="125"/>
      <c r="CO30" s="125"/>
      <c r="CP30" s="125"/>
      <c r="CQ30" s="125"/>
      <c r="CR30" s="125"/>
      <c r="CS30" s="125"/>
      <c r="CT30" s="125"/>
      <c r="CU30" s="142"/>
      <c r="CV30" s="143"/>
      <c r="CW30" s="143"/>
      <c r="CX30" s="143"/>
      <c r="CY30" s="143"/>
      <c r="CZ30" s="143"/>
      <c r="DA30" s="143"/>
      <c r="DB30" s="143"/>
      <c r="DC30" s="143"/>
      <c r="DD30" s="143"/>
      <c r="DE30" s="142"/>
      <c r="DF30" s="142"/>
      <c r="DG30" s="142"/>
      <c r="DH30" s="142"/>
      <c r="DI30" s="142"/>
      <c r="DJ30" s="142"/>
      <c r="DK30" s="142"/>
      <c r="DL30" s="142"/>
      <c r="DM30" s="142"/>
      <c r="DN30" s="142"/>
      <c r="DO30" s="142"/>
      <c r="DP30" s="142"/>
      <c r="DQ30" s="142"/>
      <c r="DR30" s="142"/>
      <c r="DS30" s="142"/>
      <c r="DT30" s="142"/>
      <c r="DU30" s="142"/>
      <c r="DV30" s="142"/>
      <c r="DW30" s="142"/>
      <c r="DX30" s="142"/>
      <c r="DY30" s="142"/>
      <c r="DZ30" s="142"/>
      <c r="EA30" s="142"/>
      <c r="EB30" s="142"/>
      <c r="EC30" s="142"/>
      <c r="ED30" s="142"/>
      <c r="EE30" s="142"/>
      <c r="EF30" s="142"/>
      <c r="EG30" s="133"/>
      <c r="EH30" s="72"/>
    </row>
    <row r="31" spans="1:138" ht="13.5" customHeight="1" x14ac:dyDescent="0.15">
      <c r="A31" s="128"/>
      <c r="B31" s="129"/>
      <c r="C31" s="129"/>
      <c r="D31" s="129"/>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3"/>
      <c r="AC31" s="133"/>
      <c r="AD31" s="133"/>
      <c r="AE31" s="133"/>
      <c r="AF31" s="133"/>
      <c r="AG31" s="133"/>
      <c r="AH31" s="133"/>
      <c r="AI31" s="133"/>
      <c r="AJ31" s="133"/>
      <c r="AK31" s="133"/>
      <c r="AL31" s="133"/>
      <c r="AM31" s="133"/>
      <c r="AN31" s="133"/>
      <c r="AO31" s="133"/>
      <c r="AP31" s="133"/>
      <c r="AQ31" s="133"/>
      <c r="AR31" s="133"/>
      <c r="AS31" s="133"/>
      <c r="AT31" s="133"/>
      <c r="AU31" s="133"/>
      <c r="AV31" s="133"/>
      <c r="AW31" s="133"/>
      <c r="AX31" s="133"/>
      <c r="AY31" s="133"/>
      <c r="AZ31" s="133"/>
      <c r="BA31" s="133"/>
      <c r="BB31" s="133"/>
      <c r="BC31" s="133"/>
      <c r="BD31" s="133"/>
      <c r="BE31" s="133"/>
      <c r="BF31" s="133"/>
      <c r="BG31" s="129"/>
      <c r="BH31" s="129"/>
      <c r="BI31" s="129"/>
      <c r="BJ31" s="129"/>
      <c r="BK31" s="129"/>
      <c r="BL31" s="129"/>
      <c r="BM31" s="76"/>
      <c r="BN31" s="76"/>
      <c r="BO31" s="76"/>
      <c r="BP31" s="76"/>
      <c r="BQ31" s="76"/>
      <c r="BR31" s="76"/>
      <c r="BS31" s="76"/>
      <c r="BT31" s="76"/>
      <c r="BU31" s="76"/>
      <c r="BV31" s="76"/>
      <c r="BW31" s="76"/>
      <c r="BX31" s="76"/>
      <c r="BY31" s="133"/>
      <c r="BZ31" s="133"/>
      <c r="CA31" s="132"/>
      <c r="CB31" s="133"/>
      <c r="CC31" s="68" t="s">
        <v>4868</v>
      </c>
      <c r="CD31" s="141"/>
      <c r="CE31" s="144"/>
      <c r="CF31" s="144"/>
      <c r="CG31" s="144"/>
      <c r="CH31" s="144"/>
      <c r="CI31" s="144"/>
      <c r="CJ31" s="144"/>
      <c r="CK31" s="144"/>
      <c r="CL31" s="144"/>
      <c r="CM31" s="144"/>
      <c r="CN31" s="144"/>
      <c r="CO31" s="144"/>
      <c r="CP31" s="144"/>
      <c r="CQ31" s="144"/>
      <c r="CR31" s="144"/>
      <c r="CS31" s="144"/>
      <c r="CT31" s="144"/>
      <c r="CU31" s="144"/>
      <c r="CV31" s="143"/>
      <c r="CW31" s="143"/>
      <c r="CX31" s="143"/>
      <c r="CY31" s="143"/>
      <c r="CZ31" s="143"/>
      <c r="DA31" s="143"/>
      <c r="DB31" s="143"/>
      <c r="DC31" s="143"/>
      <c r="DD31" s="143"/>
      <c r="DE31" s="142"/>
      <c r="DF31" s="142"/>
      <c r="DG31" s="142"/>
      <c r="DH31" s="142"/>
      <c r="DI31" s="142"/>
      <c r="DJ31" s="142"/>
      <c r="DK31" s="142"/>
      <c r="DL31" s="142"/>
      <c r="DM31" s="142"/>
      <c r="DN31" s="142"/>
      <c r="DO31" s="142"/>
      <c r="DP31" s="142"/>
      <c r="DQ31" s="142"/>
      <c r="DR31" s="142"/>
      <c r="DS31" s="142"/>
      <c r="DT31" s="142"/>
      <c r="DU31" s="142"/>
      <c r="DV31" s="142"/>
      <c r="DW31" s="142"/>
      <c r="DX31" s="142"/>
      <c r="DY31" s="142"/>
      <c r="DZ31" s="142"/>
      <c r="EA31" s="142"/>
      <c r="EB31" s="142"/>
      <c r="EC31" s="142"/>
      <c r="ED31" s="142"/>
      <c r="EE31" s="142"/>
      <c r="EF31" s="135"/>
      <c r="EG31" s="133"/>
      <c r="EH31" s="72"/>
    </row>
    <row r="32" spans="1:138" ht="13.5" customHeight="1" x14ac:dyDescent="0.15">
      <c r="A32" s="128"/>
      <c r="B32" s="129"/>
      <c r="C32" s="129"/>
      <c r="D32" s="129"/>
      <c r="E32" s="129"/>
      <c r="F32" s="129"/>
      <c r="G32" s="129"/>
      <c r="H32" s="129"/>
      <c r="I32" s="129"/>
      <c r="J32" s="129"/>
      <c r="K32" s="129"/>
      <c r="L32" s="129"/>
      <c r="M32" s="129"/>
      <c r="N32" s="129"/>
      <c r="O32" s="129"/>
      <c r="P32" s="129"/>
      <c r="Q32" s="129"/>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c r="AO32" s="126"/>
      <c r="AP32" s="126"/>
      <c r="AQ32" s="126"/>
      <c r="AR32" s="126"/>
      <c r="AS32" s="126"/>
      <c r="AT32" s="126"/>
      <c r="AU32" s="126"/>
      <c r="AV32" s="80"/>
      <c r="AW32" s="80"/>
      <c r="AX32" s="80"/>
      <c r="AY32" s="80"/>
      <c r="AZ32" s="80"/>
      <c r="BA32" s="80"/>
      <c r="BB32" s="80"/>
      <c r="BC32" s="80"/>
      <c r="BD32" s="80"/>
      <c r="BE32" s="80"/>
      <c r="BF32" s="80"/>
      <c r="BG32" s="80"/>
      <c r="BH32" s="80"/>
      <c r="BI32" s="80"/>
      <c r="BJ32" s="80"/>
      <c r="BK32" s="80"/>
      <c r="BL32" s="80"/>
      <c r="BM32" s="80"/>
      <c r="BN32" s="80"/>
      <c r="BO32" s="80"/>
      <c r="BP32" s="80"/>
      <c r="BQ32" s="80"/>
      <c r="BR32" s="80"/>
      <c r="BS32" s="80"/>
      <c r="BT32" s="80"/>
      <c r="BU32" s="80"/>
      <c r="BV32" s="80"/>
      <c r="BW32" s="80"/>
      <c r="BX32" s="80"/>
      <c r="BY32" s="80"/>
      <c r="BZ32" s="80"/>
      <c r="CA32" s="88"/>
      <c r="CB32" s="80"/>
      <c r="CC32" s="68" t="s">
        <v>3737</v>
      </c>
      <c r="CD32" s="141"/>
      <c r="EG32" s="133"/>
      <c r="EH32" s="72"/>
    </row>
    <row r="33" spans="1:138" ht="13.5" customHeight="1" x14ac:dyDescent="0.15">
      <c r="A33" s="128"/>
      <c r="B33" s="129"/>
      <c r="C33" s="129"/>
      <c r="D33" s="129"/>
      <c r="E33" s="129"/>
      <c r="F33" s="129"/>
      <c r="G33" s="129"/>
      <c r="H33" s="129"/>
      <c r="I33" s="129"/>
      <c r="J33" s="129"/>
      <c r="K33" s="129"/>
      <c r="L33" s="129"/>
      <c r="M33" s="129"/>
      <c r="N33" s="129"/>
      <c r="O33" s="129"/>
      <c r="P33" s="129"/>
      <c r="Q33" s="129"/>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c r="AR33" s="126"/>
      <c r="AS33" s="126"/>
      <c r="AT33" s="126"/>
      <c r="AU33" s="126"/>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S33" s="80"/>
      <c r="BT33" s="80"/>
      <c r="BU33" s="80"/>
      <c r="BV33" s="80"/>
      <c r="BW33" s="80"/>
      <c r="BX33" s="80"/>
      <c r="BY33" s="80"/>
      <c r="BZ33" s="80"/>
      <c r="CA33" s="88"/>
      <c r="CB33" s="80"/>
      <c r="CC33" s="74"/>
      <c r="CD33" s="141"/>
      <c r="CE33" s="141"/>
      <c r="CF33" s="141"/>
      <c r="CG33" s="141"/>
      <c r="CH33" s="141"/>
      <c r="CI33" s="141"/>
      <c r="CJ33" s="141"/>
      <c r="CK33" s="141"/>
      <c r="CL33" s="141"/>
      <c r="CM33" s="141"/>
      <c r="CN33" s="141"/>
      <c r="CO33" s="141"/>
      <c r="CP33" s="141"/>
      <c r="CQ33" s="141"/>
      <c r="CR33" s="141"/>
      <c r="CS33" s="141"/>
      <c r="CT33" s="141"/>
      <c r="CU33" s="141"/>
      <c r="CV33" s="141"/>
      <c r="CW33" s="141"/>
      <c r="CX33" s="141"/>
      <c r="CY33" s="141"/>
      <c r="CZ33" s="141"/>
      <c r="DA33" s="141"/>
      <c r="DB33" s="141"/>
      <c r="DC33" s="141"/>
      <c r="DD33" s="141"/>
      <c r="DE33" s="141"/>
      <c r="DF33" s="141"/>
      <c r="DG33" s="141"/>
      <c r="DH33" s="141"/>
      <c r="DI33" s="141"/>
      <c r="DJ33" s="141"/>
      <c r="DK33" s="141"/>
      <c r="DL33" s="141"/>
      <c r="DM33" s="141"/>
      <c r="DN33" s="141"/>
      <c r="DO33" s="141"/>
      <c r="DP33" s="141"/>
      <c r="DQ33" s="141"/>
      <c r="DR33" s="141"/>
      <c r="DS33" s="141"/>
      <c r="DT33" s="141"/>
      <c r="DU33" s="141"/>
      <c r="DV33" s="141"/>
      <c r="DW33" s="141"/>
      <c r="DX33" s="141"/>
      <c r="DY33" s="141"/>
      <c r="DZ33" s="141"/>
      <c r="EA33" s="141"/>
      <c r="EB33" s="141"/>
      <c r="EC33" s="141"/>
      <c r="ED33" s="141"/>
      <c r="EE33" s="141"/>
      <c r="EF33" s="141"/>
      <c r="EG33" s="133"/>
      <c r="EH33" s="72"/>
    </row>
    <row r="34" spans="1:138" ht="13.5" customHeight="1" x14ac:dyDescent="0.15">
      <c r="A34" s="128"/>
      <c r="B34" s="129"/>
      <c r="C34" s="129"/>
      <c r="D34" s="129"/>
      <c r="E34" s="129"/>
      <c r="F34" s="129"/>
      <c r="G34" s="129"/>
      <c r="H34" s="129"/>
      <c r="I34" s="129"/>
      <c r="J34" s="129"/>
      <c r="K34" s="129"/>
      <c r="L34" s="129"/>
      <c r="M34" s="129"/>
      <c r="N34" s="129"/>
      <c r="O34" s="129"/>
      <c r="P34" s="129"/>
      <c r="Q34" s="129"/>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c r="AO34" s="126"/>
      <c r="AP34" s="126"/>
      <c r="AQ34" s="126"/>
      <c r="AR34" s="126"/>
      <c r="AS34" s="126"/>
      <c r="AT34" s="126"/>
      <c r="AU34" s="126"/>
      <c r="AV34" s="80"/>
      <c r="AW34" s="80"/>
      <c r="AX34" s="80"/>
      <c r="AY34" s="80"/>
      <c r="AZ34" s="80"/>
      <c r="BA34" s="80"/>
      <c r="BB34" s="80"/>
      <c r="BC34" s="80"/>
      <c r="BD34" s="80"/>
      <c r="BE34" s="80"/>
      <c r="BF34" s="80"/>
      <c r="BG34" s="80"/>
      <c r="BH34" s="80"/>
      <c r="BI34" s="80"/>
      <c r="BJ34" s="80"/>
      <c r="BK34" s="80"/>
      <c r="BL34" s="80"/>
      <c r="BM34" s="80"/>
      <c r="BN34" s="80"/>
      <c r="BO34" s="80"/>
      <c r="BP34" s="80"/>
      <c r="BQ34" s="80"/>
      <c r="BR34" s="80"/>
      <c r="BS34" s="80"/>
      <c r="BT34" s="80"/>
      <c r="BU34" s="80"/>
      <c r="BV34" s="80"/>
      <c r="BW34" s="80"/>
      <c r="BX34" s="80"/>
      <c r="BY34" s="80"/>
      <c r="BZ34" s="80"/>
      <c r="CA34" s="88"/>
      <c r="CB34" s="80"/>
      <c r="CD34" s="451"/>
      <c r="CE34" s="451"/>
      <c r="CF34" s="451"/>
      <c r="CG34" s="451"/>
      <c r="CH34" s="451"/>
      <c r="CI34" s="451"/>
      <c r="CJ34" s="451"/>
      <c r="CK34" s="451"/>
      <c r="CL34" s="451"/>
      <c r="CM34" s="451"/>
      <c r="CN34" s="451"/>
      <c r="CO34" s="451"/>
      <c r="CP34" s="451"/>
      <c r="CQ34" s="451"/>
      <c r="CR34" s="451"/>
      <c r="CS34" s="451"/>
      <c r="CT34" s="451"/>
      <c r="CU34" s="451"/>
      <c r="CV34" s="451"/>
      <c r="CW34" s="451"/>
      <c r="CX34" s="451"/>
      <c r="CY34" s="451"/>
      <c r="CZ34" s="451"/>
      <c r="DA34" s="451"/>
      <c r="DB34" s="451"/>
      <c r="DC34" s="451"/>
      <c r="DD34" s="451"/>
      <c r="DE34" s="451"/>
      <c r="DF34" s="451"/>
      <c r="DG34" s="451"/>
      <c r="DH34" s="451"/>
      <c r="DI34" s="451"/>
      <c r="DJ34" s="451"/>
      <c r="DK34" s="451"/>
      <c r="DL34" s="451"/>
      <c r="DM34" s="451"/>
      <c r="DN34" s="451"/>
      <c r="DO34" s="451"/>
      <c r="DP34" s="451"/>
      <c r="DQ34" s="451"/>
      <c r="DR34" s="451"/>
      <c r="DS34" s="451"/>
      <c r="DT34" s="451"/>
      <c r="DU34" s="451"/>
      <c r="DV34" s="451"/>
      <c r="DW34" s="451"/>
      <c r="DX34" s="451"/>
      <c r="DY34" s="141"/>
      <c r="DZ34" s="141"/>
      <c r="EA34" s="141"/>
      <c r="EB34" s="141"/>
      <c r="EC34" s="141"/>
      <c r="ED34" s="141"/>
      <c r="EE34" s="141"/>
      <c r="EF34" s="141"/>
      <c r="EG34" s="133"/>
      <c r="EH34" s="72"/>
    </row>
    <row r="35" spans="1:138" ht="13.5" customHeight="1" x14ac:dyDescent="0.15">
      <c r="A35" s="128"/>
      <c r="B35" s="129"/>
      <c r="C35" s="129"/>
      <c r="D35" s="129"/>
      <c r="E35" s="126"/>
      <c r="F35" s="126"/>
      <c r="G35" s="126"/>
      <c r="H35" s="126"/>
      <c r="I35" s="126"/>
      <c r="J35" s="126"/>
      <c r="K35" s="126"/>
      <c r="L35" s="126"/>
      <c r="M35" s="126"/>
      <c r="N35" s="126"/>
      <c r="O35" s="126"/>
      <c r="P35" s="126"/>
      <c r="Q35" s="126"/>
      <c r="R35" s="126"/>
      <c r="S35" s="126"/>
      <c r="T35" s="126"/>
      <c r="U35" s="126"/>
      <c r="V35" s="126"/>
      <c r="W35" s="129"/>
      <c r="X35" s="129"/>
      <c r="Y35" s="129"/>
      <c r="Z35" s="129"/>
      <c r="AA35" s="129"/>
      <c r="AB35" s="129"/>
      <c r="AC35" s="129"/>
      <c r="AD35" s="129"/>
      <c r="AE35" s="129"/>
      <c r="AF35" s="129"/>
      <c r="AG35" s="129"/>
      <c r="AH35" s="129"/>
      <c r="AI35" s="129"/>
      <c r="AJ35" s="129"/>
      <c r="AK35" s="129"/>
      <c r="AL35" s="129"/>
      <c r="AM35" s="129"/>
      <c r="AN35" s="129"/>
      <c r="AO35" s="126"/>
      <c r="AP35" s="126"/>
      <c r="AQ35" s="126"/>
      <c r="AR35" s="126"/>
      <c r="AS35" s="126"/>
      <c r="AT35" s="126"/>
      <c r="AU35" s="126"/>
      <c r="AV35" s="126"/>
      <c r="AW35" s="126"/>
      <c r="AX35" s="126"/>
      <c r="AY35" s="126"/>
      <c r="AZ35" s="126"/>
      <c r="BA35" s="126"/>
      <c r="BB35" s="126"/>
      <c r="BC35" s="126"/>
      <c r="BD35" s="126"/>
      <c r="BE35" s="126"/>
      <c r="BF35" s="126"/>
      <c r="BG35" s="129"/>
      <c r="BH35" s="129"/>
      <c r="BI35" s="129"/>
      <c r="BJ35" s="129"/>
      <c r="BK35" s="129"/>
      <c r="BL35" s="129"/>
      <c r="BM35" s="129"/>
      <c r="BN35" s="129"/>
      <c r="BO35" s="129"/>
      <c r="BP35" s="129"/>
      <c r="BQ35" s="129"/>
      <c r="BR35" s="129"/>
      <c r="BS35" s="129"/>
      <c r="BT35" s="129"/>
      <c r="BU35" s="129"/>
      <c r="BV35" s="129"/>
      <c r="BW35" s="129"/>
      <c r="BX35" s="129"/>
      <c r="BY35" s="129"/>
      <c r="BZ35" s="129"/>
      <c r="CA35" s="128"/>
      <c r="CB35" s="129"/>
      <c r="CD35" s="451"/>
      <c r="CE35" s="451"/>
      <c r="CF35" s="451"/>
      <c r="CG35" s="451"/>
      <c r="CH35" s="451"/>
      <c r="CI35" s="451"/>
      <c r="CJ35" s="451"/>
      <c r="CK35" s="451"/>
      <c r="CL35" s="451"/>
      <c r="CM35" s="451"/>
      <c r="CN35" s="451"/>
      <c r="CO35" s="451"/>
      <c r="CP35" s="451"/>
      <c r="CQ35" s="451"/>
      <c r="CR35" s="451"/>
      <c r="CS35" s="451"/>
      <c r="CT35" s="451"/>
      <c r="CU35" s="451"/>
      <c r="CV35" s="451"/>
      <c r="CW35" s="451"/>
      <c r="CX35" s="451"/>
      <c r="CY35" s="451"/>
      <c r="CZ35" s="451"/>
      <c r="DA35" s="451"/>
      <c r="DB35" s="451"/>
      <c r="DC35" s="451"/>
      <c r="DD35" s="451"/>
      <c r="DE35" s="451"/>
      <c r="DF35" s="451"/>
      <c r="DG35" s="451"/>
      <c r="DH35" s="451"/>
      <c r="DI35" s="451"/>
      <c r="DJ35" s="451"/>
      <c r="DK35" s="451"/>
      <c r="DL35" s="451"/>
      <c r="DM35" s="451"/>
      <c r="DN35" s="451"/>
      <c r="DO35" s="451"/>
      <c r="DP35" s="451"/>
      <c r="DQ35" s="451"/>
      <c r="DR35" s="451"/>
      <c r="DS35" s="451"/>
      <c r="DT35" s="451"/>
      <c r="DU35" s="451"/>
      <c r="DV35" s="451"/>
      <c r="DW35" s="451"/>
      <c r="DX35" s="451"/>
      <c r="DY35" s="86"/>
      <c r="DZ35" s="86"/>
      <c r="EA35" s="86"/>
      <c r="EB35" s="86"/>
      <c r="EC35" s="86"/>
      <c r="ED35" s="86"/>
      <c r="EE35" s="86"/>
      <c r="EF35" s="86"/>
      <c r="EG35" s="86"/>
      <c r="EH35" s="72"/>
    </row>
    <row r="36" spans="1:138" ht="13.5" customHeight="1" x14ac:dyDescent="0.15">
      <c r="A36" s="128"/>
      <c r="B36" s="129"/>
      <c r="C36" s="129"/>
      <c r="D36" s="129"/>
      <c r="E36" s="133"/>
      <c r="F36" s="133"/>
      <c r="G36" s="133"/>
      <c r="H36" s="133"/>
      <c r="I36" s="133"/>
      <c r="J36" s="133"/>
      <c r="K36" s="133"/>
      <c r="L36" s="133"/>
      <c r="M36" s="133"/>
      <c r="N36" s="133"/>
      <c r="O36" s="133"/>
      <c r="P36" s="133"/>
      <c r="Q36" s="133"/>
      <c r="R36" s="133"/>
      <c r="S36" s="133"/>
      <c r="T36" s="133"/>
      <c r="U36" s="133"/>
      <c r="V36" s="133"/>
      <c r="W36" s="133"/>
      <c r="X36" s="133"/>
      <c r="Y36" s="133"/>
      <c r="Z36" s="133"/>
      <c r="AA36" s="133"/>
      <c r="AB36" s="133"/>
      <c r="AC36" s="133"/>
      <c r="AD36" s="133"/>
      <c r="AE36" s="133"/>
      <c r="AF36" s="133"/>
      <c r="AG36" s="133"/>
      <c r="AH36" s="133"/>
      <c r="AI36" s="133"/>
      <c r="AJ36" s="133"/>
      <c r="AK36" s="133"/>
      <c r="AL36" s="133"/>
      <c r="AM36" s="133"/>
      <c r="AN36" s="133"/>
      <c r="AO36" s="133"/>
      <c r="AP36" s="133"/>
      <c r="AQ36" s="133"/>
      <c r="AR36" s="133"/>
      <c r="AS36" s="133"/>
      <c r="AT36" s="133"/>
      <c r="AU36" s="133"/>
      <c r="AV36" s="133"/>
      <c r="AW36" s="133"/>
      <c r="AX36" s="133"/>
      <c r="AY36" s="133"/>
      <c r="AZ36" s="133"/>
      <c r="BA36" s="133"/>
      <c r="BB36" s="133"/>
      <c r="BC36" s="133"/>
      <c r="BD36" s="133"/>
      <c r="BE36" s="133"/>
      <c r="BF36" s="133"/>
      <c r="BG36" s="133"/>
      <c r="BH36" s="133"/>
      <c r="BI36" s="133"/>
      <c r="BJ36" s="133"/>
      <c r="BK36" s="133"/>
      <c r="BL36" s="133"/>
      <c r="BM36" s="133"/>
      <c r="BN36" s="133"/>
      <c r="BO36" s="133"/>
      <c r="BP36" s="133"/>
      <c r="BQ36" s="133"/>
      <c r="BR36" s="133"/>
      <c r="BS36" s="133"/>
      <c r="BT36" s="133"/>
      <c r="BU36" s="133"/>
      <c r="BV36" s="133"/>
      <c r="BW36" s="133"/>
      <c r="BX36" s="133"/>
      <c r="BY36" s="133"/>
      <c r="BZ36" s="133"/>
      <c r="CA36" s="132"/>
      <c r="CB36" s="133"/>
      <c r="CC36" s="141"/>
      <c r="CD36" s="451"/>
      <c r="CE36" s="451"/>
      <c r="CF36" s="451"/>
      <c r="CG36" s="451"/>
      <c r="CH36" s="451"/>
      <c r="CI36" s="451"/>
      <c r="CJ36" s="451"/>
      <c r="CK36" s="451"/>
      <c r="CL36" s="451"/>
      <c r="CM36" s="451"/>
      <c r="CN36" s="451"/>
      <c r="CO36" s="451"/>
      <c r="CP36" s="451"/>
      <c r="CQ36" s="451"/>
      <c r="CR36" s="451"/>
      <c r="CS36" s="451"/>
      <c r="CT36" s="451"/>
      <c r="CU36" s="451"/>
      <c r="CV36" s="451"/>
      <c r="CW36" s="451"/>
      <c r="CX36" s="451"/>
      <c r="CY36" s="451"/>
      <c r="CZ36" s="451"/>
      <c r="DA36" s="451"/>
      <c r="DB36" s="451"/>
      <c r="DC36" s="451"/>
      <c r="DD36" s="451"/>
      <c r="DE36" s="451"/>
      <c r="DF36" s="451"/>
      <c r="DG36" s="451"/>
      <c r="DH36" s="451"/>
      <c r="DI36" s="451"/>
      <c r="DJ36" s="451"/>
      <c r="DK36" s="451"/>
      <c r="DL36" s="451"/>
      <c r="DM36" s="451"/>
      <c r="DN36" s="451"/>
      <c r="DO36" s="451"/>
      <c r="DP36" s="451"/>
      <c r="DQ36" s="451"/>
      <c r="DR36" s="451"/>
      <c r="DS36" s="451"/>
      <c r="DT36" s="451"/>
      <c r="DU36" s="451"/>
      <c r="DV36" s="451"/>
      <c r="DW36" s="451"/>
      <c r="DX36" s="451"/>
      <c r="DY36" s="86"/>
      <c r="DZ36" s="86"/>
      <c r="EA36" s="86"/>
      <c r="EB36" s="86"/>
      <c r="EC36" s="86"/>
      <c r="ED36" s="86"/>
      <c r="EE36" s="86"/>
      <c r="EF36" s="86"/>
      <c r="EG36" s="86"/>
      <c r="EH36" s="72"/>
    </row>
    <row r="37" spans="1:138" ht="13.5" customHeight="1" x14ac:dyDescent="0.15">
      <c r="A37" s="128"/>
      <c r="B37" s="129"/>
      <c r="C37" s="129"/>
      <c r="D37" s="129"/>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c r="AK37" s="133"/>
      <c r="AL37" s="133"/>
      <c r="AM37" s="133"/>
      <c r="AN37" s="133"/>
      <c r="AO37" s="133"/>
      <c r="AP37" s="133"/>
      <c r="AQ37" s="133"/>
      <c r="AR37" s="133"/>
      <c r="AS37" s="133"/>
      <c r="AT37" s="133"/>
      <c r="AU37" s="133"/>
      <c r="AV37" s="133"/>
      <c r="AW37" s="133"/>
      <c r="AX37" s="133"/>
      <c r="AY37" s="133"/>
      <c r="AZ37" s="133"/>
      <c r="BA37" s="133"/>
      <c r="BB37" s="133"/>
      <c r="BC37" s="133"/>
      <c r="BD37" s="133"/>
      <c r="BE37" s="133"/>
      <c r="BF37" s="133"/>
      <c r="BG37" s="133"/>
      <c r="BH37" s="133"/>
      <c r="BI37" s="133"/>
      <c r="BJ37" s="133"/>
      <c r="BK37" s="133"/>
      <c r="BL37" s="133"/>
      <c r="BM37" s="133"/>
      <c r="BN37" s="133"/>
      <c r="BO37" s="133"/>
      <c r="BP37" s="133"/>
      <c r="BQ37" s="133"/>
      <c r="BR37" s="133"/>
      <c r="BS37" s="133"/>
      <c r="BT37" s="133"/>
      <c r="BU37" s="133"/>
      <c r="BV37" s="133"/>
      <c r="BW37" s="133"/>
      <c r="BX37" s="133"/>
      <c r="BY37" s="133"/>
      <c r="BZ37" s="133"/>
      <c r="CA37" s="132"/>
      <c r="CB37" s="133"/>
      <c r="CC37" s="141"/>
      <c r="CD37" s="86"/>
      <c r="CE37" s="86"/>
      <c r="CF37" s="86"/>
      <c r="CG37" s="86"/>
      <c r="CH37" s="86"/>
      <c r="CI37" s="86"/>
      <c r="CJ37" s="86"/>
      <c r="CK37" s="86"/>
      <c r="CL37" s="86"/>
      <c r="CM37" s="86"/>
      <c r="CN37" s="86"/>
      <c r="CO37" s="86"/>
      <c r="CP37" s="86"/>
      <c r="CQ37" s="86"/>
      <c r="CR37" s="86"/>
      <c r="CS37" s="86"/>
      <c r="CT37" s="86"/>
      <c r="CU37" s="86"/>
      <c r="CV37" s="86"/>
      <c r="CW37" s="86"/>
      <c r="CX37" s="86"/>
      <c r="CY37" s="86"/>
      <c r="CZ37" s="86"/>
      <c r="DA37" s="86"/>
      <c r="DB37" s="86"/>
      <c r="DC37" s="86"/>
      <c r="DD37" s="86"/>
      <c r="DE37" s="86"/>
      <c r="DF37" s="86"/>
      <c r="DG37" s="86"/>
      <c r="DH37" s="86"/>
      <c r="DI37" s="86"/>
      <c r="DJ37" s="86"/>
      <c r="DK37" s="86"/>
      <c r="DL37" s="86"/>
      <c r="DM37" s="86"/>
      <c r="DN37" s="86"/>
      <c r="DO37" s="86"/>
      <c r="DP37" s="86"/>
      <c r="DQ37" s="86"/>
      <c r="DR37" s="86"/>
      <c r="DS37" s="86"/>
      <c r="DT37" s="86"/>
      <c r="DU37" s="86"/>
      <c r="DV37" s="86"/>
      <c r="DW37" s="86"/>
      <c r="DX37" s="86"/>
      <c r="DY37" s="86"/>
      <c r="DZ37" s="86"/>
      <c r="EA37" s="86"/>
      <c r="EB37" s="86"/>
      <c r="EC37" s="86"/>
      <c r="ED37" s="86"/>
      <c r="EE37" s="86"/>
      <c r="EF37" s="86"/>
      <c r="EG37" s="86"/>
      <c r="EH37" s="72"/>
    </row>
    <row r="38" spans="1:138" ht="13.5" customHeight="1" x14ac:dyDescent="0.15">
      <c r="A38" s="128"/>
      <c r="B38" s="129"/>
      <c r="C38" s="129"/>
      <c r="D38" s="129"/>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3"/>
      <c r="AL38" s="133"/>
      <c r="AM38" s="133"/>
      <c r="AN38" s="133"/>
      <c r="AO38" s="133"/>
      <c r="AP38" s="133"/>
      <c r="AQ38" s="133"/>
      <c r="AR38" s="133"/>
      <c r="AS38" s="133"/>
      <c r="AT38" s="133"/>
      <c r="AU38" s="133"/>
      <c r="AV38" s="133"/>
      <c r="AW38" s="133"/>
      <c r="AX38" s="133"/>
      <c r="AY38" s="133"/>
      <c r="AZ38" s="133"/>
      <c r="BA38" s="133"/>
      <c r="BB38" s="133"/>
      <c r="BC38" s="133"/>
      <c r="BD38" s="133"/>
      <c r="BE38" s="133"/>
      <c r="BF38" s="133"/>
      <c r="BG38" s="133"/>
      <c r="BH38" s="133"/>
      <c r="BI38" s="133"/>
      <c r="BJ38" s="133"/>
      <c r="BK38" s="133"/>
      <c r="BL38" s="133"/>
      <c r="BM38" s="133"/>
      <c r="BN38" s="133"/>
      <c r="BO38" s="133"/>
      <c r="BP38" s="133"/>
      <c r="BQ38" s="133"/>
      <c r="BR38" s="133"/>
      <c r="BS38" s="133"/>
      <c r="BT38" s="133"/>
      <c r="BU38" s="133"/>
      <c r="BV38" s="133"/>
      <c r="BW38" s="133"/>
      <c r="BX38" s="133"/>
      <c r="BY38" s="133"/>
      <c r="BZ38" s="133"/>
      <c r="CA38" s="132"/>
      <c r="CB38" s="133"/>
      <c r="CD38" s="86"/>
      <c r="CE38" s="86"/>
      <c r="CF38" s="86"/>
      <c r="CG38" s="86"/>
      <c r="CH38" s="86"/>
      <c r="CI38" s="86"/>
      <c r="CJ38" s="86"/>
      <c r="CK38" s="86"/>
      <c r="CL38" s="86"/>
      <c r="CM38" s="86"/>
      <c r="CN38" s="86"/>
      <c r="CO38" s="86"/>
      <c r="CP38" s="86"/>
      <c r="CQ38" s="86"/>
      <c r="CR38" s="86"/>
      <c r="CS38" s="86"/>
      <c r="CT38" s="86"/>
      <c r="CU38" s="86"/>
      <c r="CV38" s="86"/>
      <c r="CW38" s="86"/>
      <c r="CX38" s="86"/>
      <c r="CY38" s="86"/>
      <c r="CZ38" s="86"/>
      <c r="DA38" s="86"/>
      <c r="DB38" s="86"/>
      <c r="DC38" s="86"/>
      <c r="DD38" s="86"/>
      <c r="DE38" s="86"/>
      <c r="DF38" s="86"/>
      <c r="DG38" s="86"/>
      <c r="DH38" s="86"/>
      <c r="DI38" s="86"/>
      <c r="DJ38" s="86"/>
      <c r="DK38" s="86"/>
      <c r="DL38" s="86"/>
      <c r="DM38" s="86"/>
      <c r="DN38" s="86"/>
      <c r="DO38" s="86"/>
      <c r="DP38" s="86"/>
      <c r="DQ38" s="86"/>
      <c r="DR38" s="86"/>
      <c r="DS38" s="86"/>
      <c r="DT38" s="86"/>
      <c r="DU38" s="86"/>
      <c r="DV38" s="86"/>
      <c r="DW38" s="86"/>
      <c r="DX38" s="86"/>
      <c r="DY38" s="86"/>
      <c r="DZ38" s="86"/>
      <c r="EA38" s="86"/>
      <c r="EB38" s="86"/>
      <c r="EC38" s="86"/>
      <c r="ED38" s="86"/>
      <c r="EE38" s="86"/>
      <c r="EF38" s="86"/>
      <c r="EG38" s="86"/>
      <c r="EH38" s="72"/>
    </row>
    <row r="39" spans="1:138" ht="13.5" customHeight="1" x14ac:dyDescent="0.15">
      <c r="A39" s="128"/>
      <c r="B39" s="129"/>
      <c r="C39" s="129"/>
      <c r="D39" s="129"/>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c r="AK39" s="133"/>
      <c r="AL39" s="133"/>
      <c r="AM39" s="133"/>
      <c r="AN39" s="133"/>
      <c r="AO39" s="133"/>
      <c r="AP39" s="133"/>
      <c r="AQ39" s="133"/>
      <c r="AR39" s="133"/>
      <c r="AS39" s="133"/>
      <c r="AT39" s="133"/>
      <c r="AU39" s="133"/>
      <c r="AV39" s="133"/>
      <c r="AW39" s="133"/>
      <c r="AX39" s="133"/>
      <c r="AY39" s="133"/>
      <c r="AZ39" s="133"/>
      <c r="BA39" s="133"/>
      <c r="BB39" s="133"/>
      <c r="BC39" s="133"/>
      <c r="BD39" s="133"/>
      <c r="BE39" s="133"/>
      <c r="BF39" s="133"/>
      <c r="BG39" s="133"/>
      <c r="BH39" s="133"/>
      <c r="BI39" s="133"/>
      <c r="BJ39" s="133"/>
      <c r="BK39" s="133"/>
      <c r="BL39" s="133"/>
      <c r="BM39" s="133"/>
      <c r="BN39" s="133"/>
      <c r="BO39" s="133"/>
      <c r="BP39" s="133"/>
      <c r="BQ39" s="133"/>
      <c r="BR39" s="133"/>
      <c r="BS39" s="133"/>
      <c r="BT39" s="133"/>
      <c r="BU39" s="133"/>
      <c r="BV39" s="133"/>
      <c r="BW39" s="133"/>
      <c r="BX39" s="133"/>
      <c r="BY39" s="133"/>
      <c r="BZ39" s="133"/>
      <c r="CA39" s="132"/>
      <c r="CB39" s="133"/>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72"/>
    </row>
    <row r="40" spans="1:138" ht="13.5" customHeight="1" x14ac:dyDescent="0.15">
      <c r="A40" s="128"/>
      <c r="B40" s="129"/>
      <c r="C40" s="129"/>
      <c r="D40" s="129"/>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c r="BK40" s="133"/>
      <c r="BL40" s="133"/>
      <c r="BM40" s="133"/>
      <c r="BN40" s="133"/>
      <c r="BO40" s="133"/>
      <c r="BP40" s="133"/>
      <c r="BQ40" s="133"/>
      <c r="BR40" s="133"/>
      <c r="BS40" s="133"/>
      <c r="BT40" s="133"/>
      <c r="BU40" s="133"/>
      <c r="BV40" s="133"/>
      <c r="BW40" s="133"/>
      <c r="BX40" s="133"/>
      <c r="BY40" s="133"/>
      <c r="BZ40" s="133"/>
      <c r="CA40" s="132"/>
      <c r="CB40" s="133"/>
      <c r="CD40" s="438"/>
      <c r="CE40" s="438"/>
      <c r="CF40" s="438"/>
      <c r="CG40" s="438"/>
      <c r="CH40" s="438"/>
      <c r="CI40" s="438"/>
      <c r="CJ40" s="438"/>
      <c r="CK40" s="438"/>
      <c r="CL40" s="438"/>
      <c r="CM40" s="438"/>
      <c r="CN40" s="438"/>
      <c r="CO40" s="438"/>
      <c r="CP40" s="438"/>
      <c r="CQ40" s="438"/>
      <c r="CR40" s="438"/>
      <c r="CS40" s="438"/>
      <c r="CT40" s="438"/>
      <c r="CU40" s="438"/>
      <c r="CV40" s="438"/>
      <c r="CW40" s="439"/>
      <c r="CX40" s="439"/>
      <c r="CY40" s="439"/>
      <c r="CZ40" s="439"/>
      <c r="DA40" s="439"/>
      <c r="DB40" s="439"/>
      <c r="DC40" s="439"/>
      <c r="DD40" s="439"/>
      <c r="DE40" s="439"/>
      <c r="DF40" s="440"/>
      <c r="DG40" s="440"/>
      <c r="DH40" s="440"/>
      <c r="DI40" s="440"/>
      <c r="DJ40" s="440"/>
      <c r="DK40" s="440"/>
      <c r="DL40" s="440"/>
      <c r="DM40" s="440"/>
      <c r="DN40" s="440"/>
      <c r="DO40" s="440"/>
      <c r="DP40" s="440"/>
      <c r="DQ40" s="440"/>
      <c r="DR40" s="440"/>
      <c r="DS40" s="440"/>
      <c r="DT40" s="440"/>
      <c r="DU40" s="440"/>
      <c r="DV40" s="440"/>
      <c r="DW40" s="440"/>
      <c r="DX40" s="440"/>
      <c r="DY40" s="440"/>
      <c r="DZ40" s="440"/>
      <c r="EA40" s="440"/>
      <c r="EB40" s="440"/>
      <c r="EC40" s="440"/>
      <c r="ED40" s="440"/>
      <c r="EE40" s="440"/>
      <c r="EF40" s="440"/>
      <c r="EG40" s="440"/>
      <c r="EH40" s="72"/>
    </row>
    <row r="41" spans="1:138" ht="13.5" customHeight="1" x14ac:dyDescent="0.15">
      <c r="A41" s="128"/>
      <c r="B41" s="129"/>
      <c r="C41" s="129"/>
      <c r="D41" s="129"/>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3"/>
      <c r="AM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c r="BI41" s="133"/>
      <c r="BJ41" s="133"/>
      <c r="BK41" s="133"/>
      <c r="BL41" s="133"/>
      <c r="BM41" s="133"/>
      <c r="BN41" s="133"/>
      <c r="BO41" s="133"/>
      <c r="BP41" s="133"/>
      <c r="BQ41" s="133"/>
      <c r="BR41" s="133"/>
      <c r="BS41" s="133"/>
      <c r="BT41" s="133"/>
      <c r="BU41" s="133"/>
      <c r="BV41" s="133"/>
      <c r="BW41" s="133"/>
      <c r="BX41" s="133"/>
      <c r="BY41" s="133"/>
      <c r="BZ41" s="133"/>
      <c r="CA41" s="132"/>
      <c r="CB41" s="133"/>
      <c r="CD41" s="438"/>
      <c r="CE41" s="438"/>
      <c r="CF41" s="438"/>
      <c r="CG41" s="438"/>
      <c r="CH41" s="438"/>
      <c r="CI41" s="438"/>
      <c r="CJ41" s="438"/>
      <c r="CK41" s="438"/>
      <c r="CL41" s="438"/>
      <c r="CM41" s="438"/>
      <c r="CN41" s="438"/>
      <c r="CO41" s="438"/>
      <c r="CP41" s="438"/>
      <c r="CQ41" s="438"/>
      <c r="CR41" s="438"/>
      <c r="CS41" s="438"/>
      <c r="CT41" s="438"/>
      <c r="CU41" s="438"/>
      <c r="CV41" s="438"/>
      <c r="CW41" s="439"/>
      <c r="CX41" s="439"/>
      <c r="CY41" s="439"/>
      <c r="CZ41" s="439"/>
      <c r="DA41" s="439"/>
      <c r="DB41" s="439"/>
      <c r="DC41" s="439"/>
      <c r="DD41" s="439"/>
      <c r="DE41" s="439"/>
      <c r="DF41" s="440"/>
      <c r="DG41" s="440"/>
      <c r="DH41" s="440"/>
      <c r="DI41" s="440"/>
      <c r="DJ41" s="440"/>
      <c r="DK41" s="440"/>
      <c r="DL41" s="440"/>
      <c r="DM41" s="440"/>
      <c r="DN41" s="440"/>
      <c r="DO41" s="440"/>
      <c r="DP41" s="440"/>
      <c r="DQ41" s="440"/>
      <c r="DR41" s="440"/>
      <c r="DS41" s="440"/>
      <c r="DT41" s="440"/>
      <c r="DU41" s="440"/>
      <c r="DV41" s="440"/>
      <c r="DW41" s="440"/>
      <c r="DX41" s="440"/>
      <c r="DY41" s="440"/>
      <c r="DZ41" s="440"/>
      <c r="EA41" s="440"/>
      <c r="EB41" s="440"/>
      <c r="EC41" s="440"/>
      <c r="ED41" s="440"/>
      <c r="EE41" s="440"/>
      <c r="EF41" s="440"/>
      <c r="EG41" s="440"/>
      <c r="EH41" s="72"/>
    </row>
    <row r="42" spans="1:138" ht="13.5" customHeight="1" x14ac:dyDescent="0.15">
      <c r="A42" s="128"/>
      <c r="B42" s="129"/>
      <c r="C42" s="129"/>
      <c r="D42" s="129"/>
      <c r="E42" s="133"/>
      <c r="F42" s="133"/>
      <c r="G42" s="133"/>
      <c r="H42" s="133"/>
      <c r="I42" s="133"/>
      <c r="J42" s="133"/>
      <c r="K42" s="133"/>
      <c r="L42" s="133"/>
      <c r="M42" s="133"/>
      <c r="N42" s="133"/>
      <c r="O42" s="133"/>
      <c r="P42" s="133"/>
      <c r="Q42" s="133"/>
      <c r="R42" s="133"/>
      <c r="S42" s="133"/>
      <c r="T42" s="133"/>
      <c r="U42" s="133"/>
      <c r="V42" s="133"/>
      <c r="W42" s="133"/>
      <c r="X42" s="133"/>
      <c r="Y42" s="133"/>
      <c r="Z42" s="133"/>
      <c r="AA42" s="133"/>
      <c r="AB42" s="133"/>
      <c r="AC42" s="133"/>
      <c r="AD42" s="133"/>
      <c r="AE42" s="133"/>
      <c r="AF42" s="133"/>
      <c r="AG42" s="133"/>
      <c r="AH42" s="133"/>
      <c r="AI42" s="133"/>
      <c r="AJ42" s="133"/>
      <c r="AK42" s="133"/>
      <c r="AL42" s="133"/>
      <c r="AM42" s="133"/>
      <c r="AN42" s="133"/>
      <c r="AO42" s="133"/>
      <c r="AP42" s="133"/>
      <c r="AQ42" s="133"/>
      <c r="AR42" s="133"/>
      <c r="AS42" s="133"/>
      <c r="AT42" s="133"/>
      <c r="AU42" s="133"/>
      <c r="AV42" s="133"/>
      <c r="AW42" s="133"/>
      <c r="AX42" s="133"/>
      <c r="AY42" s="133"/>
      <c r="AZ42" s="133"/>
      <c r="BA42" s="133"/>
      <c r="BB42" s="133"/>
      <c r="BC42" s="133"/>
      <c r="BD42" s="133"/>
      <c r="BE42" s="133"/>
      <c r="BF42" s="133"/>
      <c r="BG42" s="133"/>
      <c r="BH42" s="133"/>
      <c r="BI42" s="133"/>
      <c r="BJ42" s="133"/>
      <c r="BK42" s="133"/>
      <c r="BL42" s="133"/>
      <c r="BM42" s="133"/>
      <c r="BN42" s="133"/>
      <c r="BO42" s="133"/>
      <c r="BP42" s="133"/>
      <c r="BQ42" s="133"/>
      <c r="BR42" s="133"/>
      <c r="BS42" s="133"/>
      <c r="BT42" s="133"/>
      <c r="BU42" s="133"/>
      <c r="BV42" s="133"/>
      <c r="BW42" s="133"/>
      <c r="BX42" s="133"/>
      <c r="BY42" s="133"/>
      <c r="BZ42" s="133"/>
      <c r="CA42" s="132"/>
      <c r="CB42" s="133"/>
      <c r="CC42" s="133"/>
      <c r="CD42" s="441"/>
      <c r="CE42" s="442"/>
      <c r="CF42" s="442"/>
      <c r="CG42" s="442"/>
      <c r="CH42" s="442"/>
      <c r="CI42" s="442"/>
      <c r="CJ42" s="442"/>
      <c r="CK42" s="442"/>
      <c r="CL42" s="442"/>
      <c r="CM42" s="442"/>
      <c r="CN42" s="442"/>
      <c r="CO42" s="442"/>
      <c r="CP42" s="442"/>
      <c r="CQ42" s="442"/>
      <c r="CR42" s="442"/>
      <c r="CS42" s="442"/>
      <c r="CT42" s="442"/>
      <c r="CU42" s="442"/>
      <c r="CV42" s="442"/>
      <c r="CW42" s="439"/>
      <c r="CX42" s="439"/>
      <c r="CY42" s="439"/>
      <c r="CZ42" s="439"/>
      <c r="DA42" s="439"/>
      <c r="DB42" s="439"/>
      <c r="DC42" s="439"/>
      <c r="DD42" s="439"/>
      <c r="DE42" s="439"/>
      <c r="DF42" s="440"/>
      <c r="DG42" s="440"/>
      <c r="DH42" s="440"/>
      <c r="DI42" s="440"/>
      <c r="DJ42" s="440"/>
      <c r="DK42" s="440"/>
      <c r="DL42" s="440"/>
      <c r="DM42" s="440"/>
      <c r="DN42" s="440"/>
      <c r="DO42" s="440"/>
      <c r="DP42" s="440"/>
      <c r="DQ42" s="440"/>
      <c r="DR42" s="440"/>
      <c r="DS42" s="440"/>
      <c r="DT42" s="440"/>
      <c r="DU42" s="440"/>
      <c r="DV42" s="440"/>
      <c r="DW42" s="440"/>
      <c r="DX42" s="440"/>
      <c r="DY42" s="440"/>
      <c r="DZ42" s="440"/>
      <c r="EA42" s="440"/>
      <c r="EB42" s="440"/>
      <c r="EC42" s="440"/>
      <c r="ED42" s="440"/>
      <c r="EE42" s="440"/>
      <c r="EF42" s="440"/>
      <c r="EG42" s="440"/>
      <c r="EH42" s="72"/>
    </row>
    <row r="43" spans="1:138" ht="13.5" customHeight="1" x14ac:dyDescent="0.15">
      <c r="A43" s="128"/>
      <c r="B43" s="129"/>
      <c r="C43" s="129"/>
      <c r="D43" s="129"/>
      <c r="E43" s="133"/>
      <c r="F43" s="133"/>
      <c r="G43" s="133"/>
      <c r="H43" s="133"/>
      <c r="I43" s="133"/>
      <c r="J43" s="133"/>
      <c r="K43" s="133"/>
      <c r="L43" s="133"/>
      <c r="M43" s="133"/>
      <c r="N43" s="133"/>
      <c r="O43" s="133"/>
      <c r="P43" s="133"/>
      <c r="Q43" s="133"/>
      <c r="R43" s="133"/>
      <c r="S43" s="133"/>
      <c r="T43" s="133"/>
      <c r="U43" s="133"/>
      <c r="V43" s="133"/>
      <c r="W43" s="133"/>
      <c r="X43" s="133"/>
      <c r="Y43" s="133"/>
      <c r="Z43" s="133"/>
      <c r="AA43" s="133"/>
      <c r="AB43" s="133"/>
      <c r="AC43" s="133"/>
      <c r="AD43" s="133"/>
      <c r="AE43" s="133"/>
      <c r="AF43" s="133"/>
      <c r="AG43" s="133"/>
      <c r="AH43" s="133"/>
      <c r="AI43" s="133"/>
      <c r="AJ43" s="133"/>
      <c r="AK43" s="133"/>
      <c r="AL43" s="133"/>
      <c r="AM43" s="133"/>
      <c r="AN43" s="133"/>
      <c r="AO43" s="133"/>
      <c r="AP43" s="133"/>
      <c r="AQ43" s="133"/>
      <c r="AR43" s="133"/>
      <c r="AS43" s="133"/>
      <c r="AT43" s="133"/>
      <c r="AU43" s="133"/>
      <c r="AV43" s="133"/>
      <c r="AW43" s="133"/>
      <c r="AX43" s="133"/>
      <c r="AY43" s="133"/>
      <c r="AZ43" s="133"/>
      <c r="BA43" s="133"/>
      <c r="BB43" s="133"/>
      <c r="BC43" s="133"/>
      <c r="BD43" s="133"/>
      <c r="BE43" s="133"/>
      <c r="BF43" s="133"/>
      <c r="BG43" s="133"/>
      <c r="BH43" s="133"/>
      <c r="BI43" s="133"/>
      <c r="BJ43" s="133"/>
      <c r="BK43" s="133"/>
      <c r="BL43" s="133"/>
      <c r="BM43" s="133"/>
      <c r="BN43" s="133"/>
      <c r="BO43" s="133"/>
      <c r="BP43" s="133"/>
      <c r="BQ43" s="133"/>
      <c r="BR43" s="133"/>
      <c r="BS43" s="133"/>
      <c r="BT43" s="133"/>
      <c r="BU43" s="133"/>
      <c r="BV43" s="133"/>
      <c r="BW43" s="133"/>
      <c r="BX43" s="133"/>
      <c r="BY43" s="133"/>
      <c r="BZ43" s="133"/>
      <c r="CA43" s="132"/>
      <c r="CB43" s="133"/>
      <c r="CC43" s="133"/>
      <c r="CD43" s="443"/>
      <c r="CE43" s="443"/>
      <c r="CF43" s="443"/>
      <c r="CG43" s="443"/>
      <c r="CH43" s="443"/>
      <c r="CI43" s="443"/>
      <c r="CJ43" s="443"/>
      <c r="CK43" s="443"/>
      <c r="CL43" s="443"/>
      <c r="CM43" s="443"/>
      <c r="CN43" s="443"/>
      <c r="CO43" s="443"/>
      <c r="CP43" s="443"/>
      <c r="CQ43" s="443"/>
      <c r="CR43" s="443"/>
      <c r="CS43" s="443"/>
      <c r="CT43" s="443"/>
      <c r="CU43" s="443"/>
      <c r="CV43" s="443"/>
      <c r="CW43" s="439"/>
      <c r="CX43" s="439"/>
      <c r="CY43" s="439"/>
      <c r="CZ43" s="439"/>
      <c r="DA43" s="439"/>
      <c r="DB43" s="439"/>
      <c r="DC43" s="439"/>
      <c r="DD43" s="439"/>
      <c r="DE43" s="439"/>
      <c r="DF43" s="440"/>
      <c r="DG43" s="440"/>
      <c r="DH43" s="440"/>
      <c r="DI43" s="440"/>
      <c r="DJ43" s="440"/>
      <c r="DK43" s="440"/>
      <c r="DL43" s="440"/>
      <c r="DM43" s="440"/>
      <c r="DN43" s="440"/>
      <c r="DO43" s="440"/>
      <c r="DP43" s="440"/>
      <c r="DQ43" s="440"/>
      <c r="DR43" s="440"/>
      <c r="DS43" s="440"/>
      <c r="DT43" s="440"/>
      <c r="DU43" s="440"/>
      <c r="DV43" s="440"/>
      <c r="DW43" s="440"/>
      <c r="DX43" s="440"/>
      <c r="DY43" s="440"/>
      <c r="DZ43" s="440"/>
      <c r="EA43" s="440"/>
      <c r="EB43" s="440"/>
      <c r="EC43" s="440"/>
      <c r="ED43" s="440"/>
      <c r="EE43" s="440"/>
      <c r="EF43" s="440"/>
      <c r="EG43" s="440"/>
      <c r="EH43" s="72"/>
    </row>
    <row r="44" spans="1:138" ht="13.5" customHeight="1" x14ac:dyDescent="0.15">
      <c r="A44" s="128"/>
      <c r="B44" s="129"/>
      <c r="C44" s="129"/>
      <c r="D44" s="129"/>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c r="AK44" s="133"/>
      <c r="AL44" s="133"/>
      <c r="AM44" s="133"/>
      <c r="AN44" s="133"/>
      <c r="AO44" s="133"/>
      <c r="AP44" s="133"/>
      <c r="AQ44" s="133"/>
      <c r="AR44" s="133"/>
      <c r="AS44" s="133"/>
      <c r="AT44" s="133"/>
      <c r="AU44" s="133"/>
      <c r="AV44" s="133"/>
      <c r="AW44" s="133"/>
      <c r="AX44" s="133"/>
      <c r="AY44" s="133"/>
      <c r="AZ44" s="133"/>
      <c r="BA44" s="133"/>
      <c r="BB44" s="133"/>
      <c r="BC44" s="133"/>
      <c r="BD44" s="133"/>
      <c r="BE44" s="133"/>
      <c r="BF44" s="133"/>
      <c r="BG44" s="133"/>
      <c r="BH44" s="133"/>
      <c r="BI44" s="133"/>
      <c r="BJ44" s="133"/>
      <c r="BK44" s="133"/>
      <c r="BL44" s="133"/>
      <c r="BM44" s="133"/>
      <c r="BN44" s="133"/>
      <c r="BO44" s="133"/>
      <c r="BP44" s="133"/>
      <c r="BQ44" s="133"/>
      <c r="BR44" s="133"/>
      <c r="BS44" s="133"/>
      <c r="BT44" s="133"/>
      <c r="BU44" s="133"/>
      <c r="BV44" s="133"/>
      <c r="BW44" s="133"/>
      <c r="BX44" s="133"/>
      <c r="BY44" s="133"/>
      <c r="BZ44" s="133"/>
      <c r="CA44" s="132"/>
      <c r="CB44" s="133"/>
      <c r="CC44" s="133"/>
      <c r="CD44" s="443"/>
      <c r="CE44" s="443"/>
      <c r="CF44" s="443"/>
      <c r="CG44" s="443"/>
      <c r="CH44" s="443"/>
      <c r="CI44" s="443"/>
      <c r="CJ44" s="443"/>
      <c r="CK44" s="443"/>
      <c r="CL44" s="443"/>
      <c r="CM44" s="443"/>
      <c r="CN44" s="443"/>
      <c r="CO44" s="443"/>
      <c r="CP44" s="443"/>
      <c r="CQ44" s="443"/>
      <c r="CR44" s="443"/>
      <c r="CS44" s="443"/>
      <c r="CT44" s="443"/>
      <c r="CU44" s="443"/>
      <c r="CV44" s="443"/>
      <c r="CW44" s="439"/>
      <c r="CX44" s="439"/>
      <c r="CY44" s="439"/>
      <c r="CZ44" s="439"/>
      <c r="DA44" s="439"/>
      <c r="DB44" s="439"/>
      <c r="DC44" s="439"/>
      <c r="DD44" s="439"/>
      <c r="DE44" s="439"/>
      <c r="DF44" s="440"/>
      <c r="DG44" s="440"/>
      <c r="DH44" s="440"/>
      <c r="DI44" s="440"/>
      <c r="DJ44" s="440"/>
      <c r="DK44" s="440"/>
      <c r="DL44" s="440"/>
      <c r="DM44" s="440"/>
      <c r="DN44" s="440"/>
      <c r="DO44" s="440"/>
      <c r="DP44" s="440"/>
      <c r="DQ44" s="440"/>
      <c r="DR44" s="440"/>
      <c r="DS44" s="440"/>
      <c r="DT44" s="440"/>
      <c r="DU44" s="440"/>
      <c r="DV44" s="440"/>
      <c r="DW44" s="440"/>
      <c r="DX44" s="440"/>
      <c r="DY44" s="440"/>
      <c r="DZ44" s="440"/>
      <c r="EA44" s="440"/>
      <c r="EB44" s="440"/>
      <c r="EC44" s="440"/>
      <c r="ED44" s="440"/>
      <c r="EE44" s="440"/>
      <c r="EF44" s="440"/>
      <c r="EG44" s="440"/>
      <c r="EH44" s="72"/>
    </row>
    <row r="45" spans="1:138" ht="13.5" customHeight="1" x14ac:dyDescent="0.15">
      <c r="A45" s="128"/>
      <c r="B45" s="129"/>
      <c r="C45" s="129"/>
      <c r="D45" s="129"/>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3"/>
      <c r="AL45" s="133"/>
      <c r="AM45" s="133"/>
      <c r="AN45" s="133"/>
      <c r="AO45" s="133"/>
      <c r="AP45" s="133"/>
      <c r="AQ45" s="133"/>
      <c r="AR45" s="133"/>
      <c r="AS45" s="133"/>
      <c r="AT45" s="133"/>
      <c r="AU45" s="133"/>
      <c r="AV45" s="133"/>
      <c r="AW45" s="133"/>
      <c r="AX45" s="133"/>
      <c r="AY45" s="133"/>
      <c r="AZ45" s="133"/>
      <c r="BA45" s="133"/>
      <c r="BB45" s="133"/>
      <c r="BC45" s="133"/>
      <c r="BD45" s="133"/>
      <c r="BE45" s="133"/>
      <c r="BF45" s="133"/>
      <c r="BG45" s="133"/>
      <c r="BH45" s="133"/>
      <c r="BI45" s="133"/>
      <c r="BJ45" s="133"/>
      <c r="BK45" s="133"/>
      <c r="BL45" s="133"/>
      <c r="BM45" s="133"/>
      <c r="BN45" s="133"/>
      <c r="BO45" s="133"/>
      <c r="BP45" s="133"/>
      <c r="BQ45" s="133"/>
      <c r="BR45" s="133"/>
      <c r="BS45" s="133"/>
      <c r="BT45" s="133"/>
      <c r="BU45" s="133"/>
      <c r="BV45" s="133"/>
      <c r="BW45" s="133"/>
      <c r="BX45" s="133"/>
      <c r="BY45" s="133"/>
      <c r="BZ45" s="133"/>
      <c r="CA45" s="132"/>
      <c r="CB45" s="133"/>
      <c r="CC45" s="133"/>
      <c r="CD45" s="441"/>
      <c r="CE45" s="442"/>
      <c r="CF45" s="442"/>
      <c r="CG45" s="442"/>
      <c r="CH45" s="442"/>
      <c r="CI45" s="442"/>
      <c r="CJ45" s="442"/>
      <c r="CK45" s="442"/>
      <c r="CL45" s="442"/>
      <c r="CM45" s="442"/>
      <c r="CN45" s="442"/>
      <c r="CO45" s="442"/>
      <c r="CP45" s="442"/>
      <c r="CQ45" s="442"/>
      <c r="CR45" s="442"/>
      <c r="CS45" s="442"/>
      <c r="CT45" s="442"/>
      <c r="CU45" s="442"/>
      <c r="CV45" s="442"/>
      <c r="CW45" s="439"/>
      <c r="CX45" s="439"/>
      <c r="CY45" s="439"/>
      <c r="CZ45" s="439"/>
      <c r="DA45" s="439"/>
      <c r="DB45" s="439"/>
      <c r="DC45" s="439"/>
      <c r="DD45" s="439"/>
      <c r="DE45" s="439"/>
      <c r="DF45" s="440"/>
      <c r="DG45" s="440"/>
      <c r="DH45" s="440"/>
      <c r="DI45" s="440"/>
      <c r="DJ45" s="440"/>
      <c r="DK45" s="440"/>
      <c r="DL45" s="440"/>
      <c r="DM45" s="440"/>
      <c r="DN45" s="440"/>
      <c r="DO45" s="440"/>
      <c r="DP45" s="440"/>
      <c r="DQ45" s="440"/>
      <c r="DR45" s="440"/>
      <c r="DS45" s="440"/>
      <c r="DT45" s="440"/>
      <c r="DU45" s="440"/>
      <c r="DV45" s="440"/>
      <c r="DW45" s="440"/>
      <c r="DX45" s="440"/>
      <c r="DY45" s="440"/>
      <c r="DZ45" s="440"/>
      <c r="EA45" s="440"/>
      <c r="EB45" s="440"/>
      <c r="EC45" s="440"/>
      <c r="ED45" s="440"/>
      <c r="EE45" s="440"/>
      <c r="EF45" s="440"/>
      <c r="EG45" s="440"/>
      <c r="EH45" s="72"/>
    </row>
    <row r="46" spans="1:138" ht="13.5" customHeight="1" x14ac:dyDescent="0.15">
      <c r="A46" s="128"/>
      <c r="B46" s="129"/>
      <c r="C46" s="129"/>
      <c r="D46" s="129"/>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c r="AK46" s="133"/>
      <c r="AL46" s="133"/>
      <c r="AM46" s="133"/>
      <c r="AN46" s="133"/>
      <c r="AO46" s="133"/>
      <c r="AP46" s="133"/>
      <c r="AQ46" s="133"/>
      <c r="AR46" s="133"/>
      <c r="AS46" s="133"/>
      <c r="AT46" s="133"/>
      <c r="AU46" s="133"/>
      <c r="AV46" s="133"/>
      <c r="AW46" s="133"/>
      <c r="AX46" s="133"/>
      <c r="AY46" s="133"/>
      <c r="AZ46" s="133"/>
      <c r="BA46" s="133"/>
      <c r="BB46" s="133"/>
      <c r="BC46" s="133"/>
      <c r="BD46" s="133"/>
      <c r="BE46" s="133"/>
      <c r="BF46" s="133"/>
      <c r="BG46" s="133"/>
      <c r="BH46" s="133"/>
      <c r="BI46" s="133"/>
      <c r="BJ46" s="133"/>
      <c r="BK46" s="133"/>
      <c r="BL46" s="133"/>
      <c r="BM46" s="133"/>
      <c r="BN46" s="133"/>
      <c r="BO46" s="133"/>
      <c r="BP46" s="133"/>
      <c r="BQ46" s="133"/>
      <c r="BR46" s="133"/>
      <c r="BS46" s="133"/>
      <c r="BT46" s="133"/>
      <c r="BU46" s="133"/>
      <c r="BV46" s="133"/>
      <c r="BW46" s="133"/>
      <c r="BX46" s="133"/>
      <c r="BY46" s="133"/>
      <c r="BZ46" s="133"/>
      <c r="CA46" s="132"/>
      <c r="CB46" s="133"/>
      <c r="CC46" s="133"/>
      <c r="CD46" s="133"/>
      <c r="CE46" s="133"/>
      <c r="CF46" s="133"/>
      <c r="CG46" s="133"/>
      <c r="CH46" s="133"/>
      <c r="CI46" s="133"/>
      <c r="CJ46" s="133"/>
      <c r="CK46" s="133"/>
      <c r="CL46" s="133"/>
      <c r="CM46" s="133"/>
      <c r="CN46" s="133"/>
      <c r="CO46" s="133"/>
      <c r="CP46" s="133"/>
      <c r="CQ46" s="133"/>
      <c r="CR46" s="133"/>
      <c r="CS46" s="129"/>
      <c r="CT46" s="129"/>
      <c r="CU46" s="129"/>
      <c r="CV46" s="129"/>
      <c r="CW46" s="129"/>
      <c r="CX46" s="129"/>
      <c r="CY46" s="129"/>
      <c r="CZ46" s="129"/>
      <c r="DA46" s="129"/>
      <c r="DB46" s="129"/>
      <c r="DC46" s="133"/>
      <c r="DD46" s="133"/>
      <c r="DE46" s="133"/>
      <c r="DF46" s="133"/>
      <c r="DG46" s="133"/>
      <c r="DH46" s="133"/>
      <c r="DI46" s="133"/>
      <c r="DJ46" s="133"/>
      <c r="DK46" s="133"/>
      <c r="DL46" s="133"/>
      <c r="DM46" s="133"/>
      <c r="DN46" s="133"/>
      <c r="DO46" s="133"/>
      <c r="DP46" s="133"/>
      <c r="DQ46" s="133"/>
      <c r="DR46" s="133"/>
      <c r="DS46" s="133"/>
      <c r="DT46" s="133"/>
      <c r="DU46" s="133"/>
      <c r="DV46" s="133"/>
      <c r="DW46" s="133"/>
      <c r="DX46" s="133"/>
      <c r="DY46" s="133"/>
      <c r="DZ46" s="133"/>
      <c r="EA46" s="133"/>
      <c r="EB46" s="133"/>
      <c r="EC46" s="133"/>
      <c r="ED46" s="133"/>
      <c r="EE46" s="133"/>
      <c r="EF46" s="133"/>
      <c r="EG46" s="133"/>
      <c r="EH46" s="72"/>
    </row>
    <row r="47" spans="1:138" ht="13.5" customHeight="1" x14ac:dyDescent="0.15">
      <c r="A47" s="128"/>
      <c r="B47" s="129"/>
      <c r="C47" s="129"/>
      <c r="D47" s="129"/>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33"/>
      <c r="AL47" s="133"/>
      <c r="AM47" s="133"/>
      <c r="AN47" s="133"/>
      <c r="AO47" s="133"/>
      <c r="AP47" s="133"/>
      <c r="AQ47" s="133"/>
      <c r="AR47" s="133"/>
      <c r="AS47" s="133"/>
      <c r="AT47" s="133"/>
      <c r="AU47" s="133"/>
      <c r="AV47" s="133"/>
      <c r="AW47" s="133"/>
      <c r="AX47" s="133"/>
      <c r="AY47" s="133"/>
      <c r="AZ47" s="133"/>
      <c r="BA47" s="133"/>
      <c r="BB47" s="133"/>
      <c r="BC47" s="133"/>
      <c r="BD47" s="133"/>
      <c r="BE47" s="133"/>
      <c r="BF47" s="133"/>
      <c r="BG47" s="133"/>
      <c r="BH47" s="133"/>
      <c r="BI47" s="133"/>
      <c r="BJ47" s="133"/>
      <c r="BK47" s="133"/>
      <c r="BL47" s="133"/>
      <c r="BM47" s="133"/>
      <c r="BN47" s="133"/>
      <c r="BO47" s="133"/>
      <c r="BP47" s="133"/>
      <c r="BQ47" s="133"/>
      <c r="BR47" s="133"/>
      <c r="BS47" s="133"/>
      <c r="BT47" s="133"/>
      <c r="BU47" s="133"/>
      <c r="BV47" s="133"/>
      <c r="BW47" s="133"/>
      <c r="BX47" s="133"/>
      <c r="BY47" s="133"/>
      <c r="BZ47" s="133"/>
      <c r="CA47" s="132"/>
      <c r="CB47" s="133"/>
      <c r="CC47" s="133"/>
      <c r="CD47" s="133"/>
      <c r="CE47" s="133"/>
      <c r="CF47" s="133"/>
      <c r="CG47" s="133"/>
      <c r="CH47" s="133"/>
      <c r="CI47" s="133"/>
      <c r="CJ47" s="133"/>
      <c r="CK47" s="133"/>
      <c r="CL47" s="133"/>
      <c r="CM47" s="133"/>
      <c r="CN47" s="133"/>
      <c r="CO47" s="133"/>
      <c r="CP47" s="133"/>
      <c r="CQ47" s="133"/>
      <c r="CR47" s="133"/>
      <c r="CS47" s="129"/>
      <c r="CT47" s="129"/>
      <c r="CU47" s="129"/>
      <c r="CV47" s="129"/>
      <c r="CW47" s="129"/>
      <c r="CX47" s="129"/>
      <c r="CY47" s="129"/>
      <c r="CZ47" s="129"/>
      <c r="DA47" s="129"/>
      <c r="DB47" s="129"/>
      <c r="DC47" s="133"/>
      <c r="DD47" s="133"/>
      <c r="DE47" s="133"/>
      <c r="DF47" s="133"/>
      <c r="DG47" s="133"/>
      <c r="DH47" s="133"/>
      <c r="DI47" s="133"/>
      <c r="DJ47" s="133"/>
      <c r="DK47" s="133"/>
      <c r="DL47" s="133"/>
      <c r="DM47" s="133"/>
      <c r="DN47" s="133"/>
      <c r="DO47" s="133"/>
      <c r="DP47" s="133"/>
      <c r="DQ47" s="133"/>
      <c r="DR47" s="133"/>
      <c r="DS47" s="133"/>
      <c r="DT47" s="133"/>
      <c r="DU47" s="133"/>
      <c r="DV47" s="133"/>
      <c r="DW47" s="133"/>
      <c r="DX47" s="133"/>
      <c r="DY47" s="133"/>
      <c r="DZ47" s="133"/>
      <c r="EA47" s="133"/>
      <c r="EB47" s="133"/>
      <c r="EC47" s="133"/>
      <c r="ED47" s="133"/>
      <c r="EE47" s="133"/>
      <c r="EF47" s="133"/>
      <c r="EG47" s="133"/>
      <c r="EH47" s="72"/>
    </row>
    <row r="48" spans="1:138" ht="13.5" customHeight="1" x14ac:dyDescent="0.15">
      <c r="A48" s="128"/>
      <c r="B48" s="129"/>
      <c r="C48" s="129"/>
      <c r="D48" s="129"/>
      <c r="E48" s="133"/>
      <c r="F48" s="133"/>
      <c r="G48" s="133"/>
      <c r="H48" s="133"/>
      <c r="I48" s="133"/>
      <c r="J48" s="133"/>
      <c r="K48" s="133"/>
      <c r="L48" s="133"/>
      <c r="M48" s="133"/>
      <c r="N48" s="133"/>
      <c r="O48" s="133"/>
      <c r="P48" s="133"/>
      <c r="Q48" s="133"/>
      <c r="R48" s="133"/>
      <c r="S48" s="133"/>
      <c r="T48" s="133"/>
      <c r="U48" s="133"/>
      <c r="V48" s="133"/>
      <c r="W48" s="133"/>
      <c r="X48" s="133"/>
      <c r="Y48" s="133"/>
      <c r="Z48" s="133"/>
      <c r="AA48" s="133"/>
      <c r="AB48" s="133"/>
      <c r="AC48" s="133"/>
      <c r="AD48" s="133"/>
      <c r="AE48" s="133"/>
      <c r="AF48" s="133"/>
      <c r="AG48" s="133"/>
      <c r="AH48" s="133"/>
      <c r="AI48" s="133"/>
      <c r="AJ48" s="133"/>
      <c r="AK48" s="133"/>
      <c r="AL48" s="133"/>
      <c r="AM48" s="133"/>
      <c r="AN48" s="133"/>
      <c r="AO48" s="133"/>
      <c r="AP48" s="133"/>
      <c r="AQ48" s="133"/>
      <c r="AR48" s="133"/>
      <c r="AS48" s="133"/>
      <c r="AT48" s="133"/>
      <c r="AU48" s="133"/>
      <c r="AV48" s="133"/>
      <c r="AW48" s="133"/>
      <c r="AX48" s="133"/>
      <c r="AY48" s="133"/>
      <c r="AZ48" s="133"/>
      <c r="BA48" s="133"/>
      <c r="BB48" s="133"/>
      <c r="BC48" s="133"/>
      <c r="BD48" s="133"/>
      <c r="BE48" s="133"/>
      <c r="BF48" s="133"/>
      <c r="BG48" s="133"/>
      <c r="BH48" s="133"/>
      <c r="BI48" s="133"/>
      <c r="BJ48" s="133"/>
      <c r="BK48" s="133"/>
      <c r="BL48" s="133"/>
      <c r="BM48" s="133"/>
      <c r="BN48" s="133"/>
      <c r="BO48" s="133"/>
      <c r="BP48" s="133"/>
      <c r="BQ48" s="133"/>
      <c r="BR48" s="133"/>
      <c r="BS48" s="133"/>
      <c r="BT48" s="133"/>
      <c r="BU48" s="133"/>
      <c r="BV48" s="133"/>
      <c r="BW48" s="133"/>
      <c r="BX48" s="133"/>
      <c r="BY48" s="133"/>
      <c r="BZ48" s="133"/>
      <c r="CA48" s="132"/>
      <c r="CB48" s="133"/>
      <c r="CC48" s="133"/>
      <c r="CD48" s="133"/>
      <c r="CE48" s="133"/>
      <c r="CF48" s="133"/>
      <c r="CG48" s="133"/>
      <c r="CH48" s="133"/>
      <c r="CI48" s="133"/>
      <c r="CJ48" s="133"/>
      <c r="CK48" s="133"/>
      <c r="CL48" s="133"/>
      <c r="CM48" s="133"/>
      <c r="CN48" s="133"/>
      <c r="CO48" s="133"/>
      <c r="CP48" s="133"/>
      <c r="CQ48" s="133"/>
      <c r="CR48" s="133"/>
      <c r="CS48" s="129"/>
      <c r="CT48" s="129"/>
      <c r="CU48" s="129"/>
      <c r="CV48" s="129"/>
      <c r="CW48" s="129"/>
      <c r="CX48" s="129"/>
      <c r="CY48" s="129"/>
      <c r="CZ48" s="129"/>
      <c r="DA48" s="129"/>
      <c r="DB48" s="129"/>
      <c r="DC48" s="133"/>
      <c r="DD48" s="133"/>
      <c r="DE48" s="133"/>
      <c r="DF48" s="133"/>
      <c r="DG48" s="133"/>
      <c r="DH48" s="133"/>
      <c r="DI48" s="133"/>
      <c r="DJ48" s="133"/>
      <c r="DK48" s="133"/>
      <c r="DL48" s="133"/>
      <c r="DM48" s="133"/>
      <c r="DN48" s="133"/>
      <c r="DO48" s="133"/>
      <c r="DP48" s="133"/>
      <c r="DQ48" s="133"/>
      <c r="DR48" s="133"/>
      <c r="DS48" s="133"/>
      <c r="DT48" s="133"/>
      <c r="DU48" s="133"/>
      <c r="DV48" s="133"/>
      <c r="DW48" s="133"/>
      <c r="DX48" s="133"/>
      <c r="DY48" s="133"/>
      <c r="DZ48" s="133"/>
      <c r="EA48" s="133"/>
      <c r="EB48" s="133"/>
      <c r="EC48" s="133"/>
      <c r="ED48" s="133"/>
      <c r="EE48" s="133"/>
      <c r="EF48" s="133"/>
      <c r="EG48" s="133"/>
      <c r="EH48" s="72"/>
    </row>
    <row r="49" spans="1:138" ht="13.5" customHeight="1" x14ac:dyDescent="0.15">
      <c r="A49" s="128"/>
      <c r="B49" s="129"/>
      <c r="C49" s="129"/>
      <c r="D49" s="129"/>
      <c r="E49" s="133"/>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133"/>
      <c r="AD49" s="133"/>
      <c r="AE49" s="133"/>
      <c r="AF49" s="133"/>
      <c r="AG49" s="133"/>
      <c r="AH49" s="133"/>
      <c r="AI49" s="133"/>
      <c r="AJ49" s="133"/>
      <c r="AK49" s="133"/>
      <c r="AL49" s="133"/>
      <c r="AM49" s="133"/>
      <c r="AN49" s="133"/>
      <c r="AO49" s="133"/>
      <c r="AP49" s="133"/>
      <c r="AQ49" s="133"/>
      <c r="AR49" s="133"/>
      <c r="AS49" s="133"/>
      <c r="AT49" s="133"/>
      <c r="AU49" s="133"/>
      <c r="AV49" s="133"/>
      <c r="AW49" s="133"/>
      <c r="AX49" s="133"/>
      <c r="AY49" s="133"/>
      <c r="AZ49" s="133"/>
      <c r="BA49" s="133"/>
      <c r="BB49" s="133"/>
      <c r="BC49" s="133"/>
      <c r="BD49" s="133"/>
      <c r="BE49" s="133"/>
      <c r="BF49" s="133"/>
      <c r="BG49" s="133"/>
      <c r="BH49" s="133"/>
      <c r="BI49" s="133"/>
      <c r="BJ49" s="133"/>
      <c r="BK49" s="133"/>
      <c r="BL49" s="133"/>
      <c r="BM49" s="133"/>
      <c r="BN49" s="133"/>
      <c r="BO49" s="133"/>
      <c r="BP49" s="133"/>
      <c r="BQ49" s="133"/>
      <c r="BR49" s="133"/>
      <c r="BS49" s="133"/>
      <c r="BT49" s="133"/>
      <c r="BU49" s="133"/>
      <c r="BV49" s="133"/>
      <c r="BW49" s="133"/>
      <c r="BX49" s="133"/>
      <c r="BY49" s="133"/>
      <c r="BZ49" s="133"/>
      <c r="CA49" s="132"/>
      <c r="CB49" s="133"/>
      <c r="CC49" s="133"/>
      <c r="CD49" s="133"/>
      <c r="CE49" s="133"/>
      <c r="CF49" s="133"/>
      <c r="CG49" s="133"/>
      <c r="CH49" s="133"/>
      <c r="CI49" s="133"/>
      <c r="CJ49" s="133"/>
      <c r="CK49" s="133"/>
      <c r="CL49" s="133"/>
      <c r="CM49" s="133"/>
      <c r="CN49" s="133"/>
      <c r="CO49" s="133"/>
      <c r="CP49" s="133"/>
      <c r="CQ49" s="133"/>
      <c r="CR49" s="133"/>
      <c r="CS49" s="129"/>
      <c r="CT49" s="129"/>
      <c r="CU49" s="129"/>
      <c r="CV49" s="129"/>
      <c r="CW49" s="129"/>
      <c r="CX49" s="129"/>
      <c r="CY49" s="129"/>
      <c r="CZ49" s="129"/>
      <c r="DA49" s="129"/>
      <c r="DB49" s="129"/>
      <c r="DC49" s="133"/>
      <c r="DD49" s="133"/>
      <c r="DE49" s="133"/>
      <c r="DF49" s="133"/>
      <c r="DG49" s="133"/>
      <c r="DH49" s="133"/>
      <c r="DI49" s="133"/>
      <c r="DJ49" s="133"/>
      <c r="DK49" s="133"/>
      <c r="DL49" s="133"/>
      <c r="DM49" s="133"/>
      <c r="DN49" s="133"/>
      <c r="DO49" s="133"/>
      <c r="DP49" s="133"/>
      <c r="DQ49" s="133"/>
      <c r="DR49" s="133"/>
      <c r="DS49" s="133"/>
      <c r="DT49" s="133"/>
      <c r="DU49" s="133"/>
      <c r="DV49" s="133"/>
      <c r="DW49" s="133"/>
      <c r="DX49" s="133"/>
      <c r="DY49" s="133"/>
      <c r="DZ49" s="133"/>
      <c r="EA49" s="133"/>
      <c r="EB49" s="133"/>
      <c r="EC49" s="133"/>
      <c r="ED49" s="133"/>
      <c r="EE49" s="133"/>
      <c r="EF49" s="133"/>
      <c r="EG49" s="133"/>
      <c r="EH49" s="72"/>
    </row>
    <row r="50" spans="1:138" ht="13.5" customHeight="1" x14ac:dyDescent="0.15">
      <c r="A50" s="128"/>
      <c r="B50" s="129"/>
      <c r="C50" s="129"/>
      <c r="D50" s="129"/>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33"/>
      <c r="AL50" s="133"/>
      <c r="AM50" s="133"/>
      <c r="AN50" s="133"/>
      <c r="AO50" s="133"/>
      <c r="AP50" s="133"/>
      <c r="AQ50" s="133"/>
      <c r="AR50" s="133"/>
      <c r="AS50" s="133"/>
      <c r="AT50" s="133"/>
      <c r="AU50" s="133"/>
      <c r="AV50" s="133"/>
      <c r="AW50" s="133"/>
      <c r="AX50" s="133"/>
      <c r="AY50" s="133"/>
      <c r="AZ50" s="133"/>
      <c r="BA50" s="133"/>
      <c r="BB50" s="133"/>
      <c r="BC50" s="133"/>
      <c r="BD50" s="133"/>
      <c r="BE50" s="133"/>
      <c r="BF50" s="133"/>
      <c r="BG50" s="133"/>
      <c r="BH50" s="133"/>
      <c r="BI50" s="133"/>
      <c r="BJ50" s="133"/>
      <c r="BK50" s="133"/>
      <c r="BL50" s="133"/>
      <c r="BM50" s="133"/>
      <c r="BN50" s="133"/>
      <c r="BO50" s="133"/>
      <c r="BP50" s="133"/>
      <c r="BQ50" s="133"/>
      <c r="BR50" s="133"/>
      <c r="BS50" s="133"/>
      <c r="BT50" s="133"/>
      <c r="BU50" s="133"/>
      <c r="BV50" s="133"/>
      <c r="BW50" s="133"/>
      <c r="BX50" s="133"/>
      <c r="BY50" s="133"/>
      <c r="BZ50" s="133"/>
      <c r="CA50" s="132"/>
      <c r="CB50" s="133"/>
      <c r="CC50" s="133"/>
      <c r="CD50" s="133"/>
      <c r="CE50" s="133"/>
      <c r="CF50" s="133"/>
      <c r="CG50" s="133"/>
      <c r="CH50" s="133"/>
      <c r="CI50" s="133"/>
      <c r="CJ50" s="133"/>
      <c r="CK50" s="133"/>
      <c r="CL50" s="133"/>
      <c r="CM50" s="133"/>
      <c r="CN50" s="133"/>
      <c r="CO50" s="133"/>
      <c r="CP50" s="133"/>
      <c r="CQ50" s="133"/>
      <c r="CR50" s="133"/>
      <c r="CS50" s="129"/>
      <c r="CT50" s="129"/>
      <c r="CU50" s="129"/>
      <c r="CV50" s="129"/>
      <c r="CW50" s="129"/>
      <c r="CX50" s="129"/>
      <c r="CY50" s="129"/>
      <c r="CZ50" s="129"/>
      <c r="DA50" s="129"/>
      <c r="DB50" s="129"/>
      <c r="DC50" s="133"/>
      <c r="DD50" s="133"/>
      <c r="DE50" s="133"/>
      <c r="DF50" s="133"/>
      <c r="DG50" s="133"/>
      <c r="DH50" s="133"/>
      <c r="DI50" s="133"/>
      <c r="DJ50" s="133"/>
      <c r="DK50" s="133"/>
      <c r="DL50" s="133"/>
      <c r="DM50" s="133"/>
      <c r="DN50" s="133"/>
      <c r="DO50" s="133"/>
      <c r="DP50" s="133"/>
      <c r="DQ50" s="133"/>
      <c r="DR50" s="133"/>
      <c r="DS50" s="133"/>
      <c r="DT50" s="133"/>
      <c r="DU50" s="133"/>
      <c r="DV50" s="133"/>
      <c r="DW50" s="133"/>
      <c r="DX50" s="133"/>
      <c r="DY50" s="133"/>
      <c r="DZ50" s="133"/>
      <c r="EA50" s="133"/>
      <c r="EB50" s="133"/>
      <c r="EC50" s="133"/>
      <c r="ED50" s="133"/>
      <c r="EE50" s="133"/>
      <c r="EF50" s="133"/>
      <c r="EG50" s="133"/>
      <c r="EH50" s="72"/>
    </row>
    <row r="51" spans="1:138" ht="13.5" customHeight="1" x14ac:dyDescent="0.15">
      <c r="A51" s="128"/>
      <c r="B51" s="129"/>
      <c r="C51" s="129"/>
      <c r="D51" s="129"/>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c r="AM51" s="133"/>
      <c r="AN51" s="133"/>
      <c r="AO51" s="133"/>
      <c r="AP51" s="133"/>
      <c r="AQ51" s="133"/>
      <c r="AR51" s="133"/>
      <c r="AS51" s="133"/>
      <c r="AT51" s="133"/>
      <c r="AU51" s="133"/>
      <c r="AV51" s="133"/>
      <c r="AW51" s="133"/>
      <c r="AX51" s="133"/>
      <c r="AY51" s="133"/>
      <c r="AZ51" s="133"/>
      <c r="BA51" s="133"/>
      <c r="BB51" s="133"/>
      <c r="BC51" s="133"/>
      <c r="BD51" s="133"/>
      <c r="BE51" s="133"/>
      <c r="BF51" s="133"/>
      <c r="BG51" s="129"/>
      <c r="BH51" s="129"/>
      <c r="BI51" s="129"/>
      <c r="BJ51" s="129"/>
      <c r="BK51" s="129"/>
      <c r="BL51" s="129"/>
      <c r="BM51" s="76"/>
      <c r="BN51" s="76"/>
      <c r="BO51" s="76"/>
      <c r="BP51" s="76"/>
      <c r="BQ51" s="76"/>
      <c r="BR51" s="76"/>
      <c r="BS51" s="76"/>
      <c r="BT51" s="76"/>
      <c r="BU51" s="76"/>
      <c r="BV51" s="76"/>
      <c r="BW51" s="76"/>
      <c r="BX51" s="76"/>
      <c r="BY51" s="133"/>
      <c r="BZ51" s="133"/>
      <c r="CA51" s="132"/>
      <c r="CB51" s="133"/>
      <c r="CC51" s="133"/>
      <c r="CD51" s="133"/>
      <c r="CE51" s="133"/>
      <c r="CF51" s="133"/>
      <c r="CG51" s="133"/>
      <c r="CH51" s="133"/>
      <c r="CI51" s="133"/>
      <c r="CJ51" s="133"/>
      <c r="CK51" s="133"/>
      <c r="CL51" s="133"/>
      <c r="CM51" s="133"/>
      <c r="CN51" s="133"/>
      <c r="CO51" s="133"/>
      <c r="CP51" s="133"/>
      <c r="CQ51" s="133"/>
      <c r="CR51" s="133"/>
      <c r="CS51" s="129"/>
      <c r="CT51" s="129"/>
      <c r="CU51" s="129"/>
      <c r="CV51" s="129"/>
      <c r="CW51" s="129"/>
      <c r="CX51" s="129"/>
      <c r="CY51" s="129"/>
      <c r="CZ51" s="129"/>
      <c r="DA51" s="129"/>
      <c r="DB51" s="129"/>
      <c r="DC51" s="129"/>
      <c r="DD51" s="129"/>
      <c r="DE51" s="129"/>
      <c r="DF51" s="129"/>
      <c r="DG51" s="129"/>
      <c r="DH51" s="129"/>
      <c r="DI51" s="129"/>
      <c r="DJ51" s="129"/>
      <c r="DK51" s="129"/>
      <c r="DL51" s="129"/>
      <c r="DM51" s="129"/>
      <c r="DN51" s="129"/>
      <c r="DO51" s="76"/>
      <c r="DP51" s="76"/>
      <c r="DQ51" s="76"/>
      <c r="DR51" s="76"/>
      <c r="DS51" s="76"/>
      <c r="DT51" s="76"/>
      <c r="DU51" s="76"/>
      <c r="DV51" s="76"/>
      <c r="DW51" s="76"/>
      <c r="DX51" s="76"/>
      <c r="DY51" s="76"/>
      <c r="DZ51" s="76"/>
      <c r="EA51" s="76"/>
      <c r="EB51" s="76"/>
      <c r="EC51" s="76"/>
      <c r="ED51" s="76"/>
      <c r="EE51" s="76"/>
      <c r="EF51" s="76"/>
      <c r="EG51" s="76"/>
      <c r="EH51" s="83"/>
    </row>
    <row r="52" spans="1:138" ht="13.5" customHeight="1" x14ac:dyDescent="0.15">
      <c r="A52" s="128"/>
      <c r="B52" s="129"/>
      <c r="C52" s="129"/>
      <c r="D52" s="129"/>
      <c r="E52" s="133"/>
      <c r="F52" s="133"/>
      <c r="G52" s="133"/>
      <c r="H52" s="133"/>
      <c r="I52" s="133"/>
      <c r="J52" s="133"/>
      <c r="K52" s="133"/>
      <c r="L52" s="133"/>
      <c r="M52" s="133"/>
      <c r="N52" s="133"/>
      <c r="O52" s="133"/>
      <c r="P52" s="133"/>
      <c r="Q52" s="133"/>
      <c r="R52" s="133"/>
      <c r="S52" s="133"/>
      <c r="T52" s="133"/>
      <c r="U52" s="133"/>
      <c r="V52" s="133"/>
      <c r="W52" s="133"/>
      <c r="X52" s="133"/>
      <c r="Y52" s="133"/>
      <c r="Z52" s="133"/>
      <c r="AA52" s="133"/>
      <c r="AB52" s="133"/>
      <c r="AC52" s="133"/>
      <c r="AD52" s="133"/>
      <c r="AE52" s="133"/>
      <c r="AF52" s="133"/>
      <c r="AG52" s="133"/>
      <c r="AH52" s="133"/>
      <c r="AI52" s="133"/>
      <c r="AJ52" s="133"/>
      <c r="AK52" s="133"/>
      <c r="AL52" s="133"/>
      <c r="AM52" s="133"/>
      <c r="AN52" s="133"/>
      <c r="AO52" s="133"/>
      <c r="AP52" s="133"/>
      <c r="AQ52" s="133"/>
      <c r="AR52" s="133"/>
      <c r="AS52" s="133"/>
      <c r="AT52" s="133"/>
      <c r="AU52" s="133"/>
      <c r="AV52" s="133"/>
      <c r="AW52" s="133"/>
      <c r="AX52" s="133"/>
      <c r="AY52" s="133"/>
      <c r="AZ52" s="133"/>
      <c r="BA52" s="133"/>
      <c r="BB52" s="133"/>
      <c r="BC52" s="133"/>
      <c r="BD52" s="133"/>
      <c r="BE52" s="133"/>
      <c r="BF52" s="133"/>
      <c r="BG52" s="129"/>
      <c r="BH52" s="129"/>
      <c r="BI52" s="129"/>
      <c r="BJ52" s="129"/>
      <c r="BK52" s="129"/>
      <c r="BL52" s="129"/>
      <c r="BM52" s="76"/>
      <c r="BN52" s="76"/>
      <c r="BO52" s="76"/>
      <c r="BP52" s="76"/>
      <c r="BQ52" s="76"/>
      <c r="BR52" s="76"/>
      <c r="BS52" s="76"/>
      <c r="BT52" s="76"/>
      <c r="BU52" s="76"/>
      <c r="BV52" s="76"/>
      <c r="BW52" s="76"/>
      <c r="BX52" s="76"/>
      <c r="BY52" s="133"/>
      <c r="BZ52" s="133"/>
      <c r="CA52" s="132"/>
      <c r="CB52" s="133"/>
      <c r="CC52" s="133"/>
      <c r="CD52" s="133"/>
      <c r="CE52" s="133"/>
      <c r="CF52" s="133"/>
      <c r="CG52" s="133"/>
      <c r="CH52" s="133"/>
      <c r="CI52" s="133"/>
      <c r="CJ52" s="133"/>
      <c r="CK52" s="133"/>
      <c r="CL52" s="133"/>
      <c r="CM52" s="133"/>
      <c r="CN52" s="133"/>
      <c r="CO52" s="133"/>
      <c r="CP52" s="133"/>
      <c r="CQ52" s="133"/>
      <c r="CR52" s="133"/>
      <c r="CS52" s="129"/>
      <c r="CT52" s="129"/>
      <c r="CU52" s="129"/>
      <c r="CV52" s="129"/>
      <c r="CW52" s="129"/>
      <c r="CX52" s="129"/>
      <c r="CY52" s="129"/>
      <c r="CZ52" s="129"/>
      <c r="DA52" s="129"/>
      <c r="DB52" s="129"/>
      <c r="DC52" s="129"/>
      <c r="DD52" s="129"/>
      <c r="DE52" s="129"/>
      <c r="DF52" s="129"/>
      <c r="DG52" s="129"/>
      <c r="DH52" s="129"/>
      <c r="DI52" s="129"/>
      <c r="DJ52" s="129"/>
      <c r="DK52" s="129"/>
      <c r="DL52" s="129"/>
      <c r="DM52" s="129"/>
      <c r="DN52" s="129"/>
      <c r="DO52" s="76"/>
      <c r="DP52" s="76"/>
      <c r="DQ52" s="76"/>
      <c r="DR52" s="76"/>
      <c r="DS52" s="76"/>
      <c r="DT52" s="76"/>
      <c r="DU52" s="76"/>
      <c r="DV52" s="76"/>
      <c r="DW52" s="76"/>
      <c r="DX52" s="76"/>
      <c r="DY52" s="76"/>
      <c r="DZ52" s="76"/>
      <c r="EA52" s="76"/>
      <c r="EB52" s="76"/>
      <c r="EC52" s="76"/>
      <c r="ED52" s="76"/>
      <c r="EE52" s="76"/>
      <c r="EF52" s="76"/>
      <c r="EG52" s="76"/>
      <c r="EH52" s="83"/>
    </row>
    <row r="53" spans="1:138" ht="13.5" customHeight="1" x14ac:dyDescent="0.15">
      <c r="A53" s="128"/>
      <c r="B53" s="129"/>
      <c r="C53" s="129"/>
      <c r="D53" s="129"/>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33"/>
      <c r="AL53" s="133"/>
      <c r="AM53" s="133"/>
      <c r="AN53" s="133"/>
      <c r="AO53" s="133"/>
      <c r="AP53" s="133"/>
      <c r="AQ53" s="133"/>
      <c r="AR53" s="133"/>
      <c r="AS53" s="133"/>
      <c r="AT53" s="133"/>
      <c r="AU53" s="133"/>
      <c r="AV53" s="133"/>
      <c r="AW53" s="133"/>
      <c r="AX53" s="133"/>
      <c r="AY53" s="133"/>
      <c r="AZ53" s="133"/>
      <c r="BA53" s="133"/>
      <c r="BB53" s="133"/>
      <c r="BC53" s="133"/>
      <c r="BD53" s="133"/>
      <c r="BE53" s="133"/>
      <c r="BF53" s="133"/>
      <c r="BG53" s="129"/>
      <c r="BH53" s="129"/>
      <c r="BI53" s="129"/>
      <c r="BJ53" s="129"/>
      <c r="BK53" s="129"/>
      <c r="BL53" s="129"/>
      <c r="BM53" s="76"/>
      <c r="BN53" s="76"/>
      <c r="BO53" s="76"/>
      <c r="BP53" s="76"/>
      <c r="BQ53" s="76"/>
      <c r="BR53" s="76"/>
      <c r="BS53" s="76"/>
      <c r="BT53" s="76"/>
      <c r="BU53" s="76"/>
      <c r="BV53" s="76"/>
      <c r="BW53" s="76"/>
      <c r="BX53" s="76"/>
      <c r="BY53" s="133"/>
      <c r="BZ53" s="133"/>
      <c r="CA53" s="132"/>
      <c r="CB53" s="133"/>
      <c r="CC53" s="133"/>
      <c r="CD53" s="133"/>
      <c r="CE53" s="133"/>
      <c r="CF53" s="133"/>
      <c r="CG53" s="133"/>
      <c r="CH53" s="133"/>
      <c r="CI53" s="133"/>
      <c r="CJ53" s="133"/>
      <c r="CK53" s="133"/>
      <c r="CL53" s="133"/>
      <c r="CM53" s="133"/>
      <c r="CN53" s="133"/>
      <c r="CO53" s="133"/>
      <c r="CP53" s="133"/>
      <c r="CQ53" s="133"/>
      <c r="CR53" s="133"/>
      <c r="CS53" s="129"/>
      <c r="CT53" s="129"/>
      <c r="CU53" s="129"/>
      <c r="CV53" s="129"/>
      <c r="CW53" s="129"/>
      <c r="CX53" s="129"/>
      <c r="CY53" s="129"/>
      <c r="CZ53" s="129"/>
      <c r="DA53" s="129"/>
      <c r="DB53" s="129"/>
      <c r="DC53" s="129"/>
      <c r="DD53" s="129"/>
      <c r="DE53" s="129"/>
      <c r="DF53" s="129"/>
      <c r="DG53" s="129"/>
      <c r="DH53" s="129"/>
      <c r="DI53" s="129"/>
      <c r="DJ53" s="129"/>
      <c r="DK53" s="129"/>
      <c r="DL53" s="129"/>
      <c r="DM53" s="129"/>
      <c r="DN53" s="129"/>
      <c r="DO53" s="76"/>
      <c r="DP53" s="76"/>
      <c r="DQ53" s="76"/>
      <c r="DR53" s="76"/>
      <c r="DS53" s="76"/>
      <c r="DT53" s="76"/>
      <c r="DU53" s="76"/>
      <c r="DV53" s="76"/>
      <c r="DW53" s="76"/>
      <c r="DX53" s="76"/>
      <c r="DY53" s="76"/>
      <c r="DZ53" s="76"/>
      <c r="EA53" s="76"/>
      <c r="EB53" s="76"/>
      <c r="EC53" s="76"/>
      <c r="ED53" s="76"/>
      <c r="EE53" s="76"/>
      <c r="EF53" s="76"/>
      <c r="EG53" s="76"/>
      <c r="EH53" s="83"/>
    </row>
    <row r="54" spans="1:138" ht="13.5" customHeight="1" x14ac:dyDescent="0.15">
      <c r="A54" s="128"/>
      <c r="B54" s="129"/>
      <c r="C54" s="129"/>
      <c r="D54" s="129"/>
      <c r="E54" s="133"/>
      <c r="F54" s="133"/>
      <c r="G54" s="133"/>
      <c r="H54" s="133"/>
      <c r="I54" s="133"/>
      <c r="J54" s="133"/>
      <c r="K54" s="133"/>
      <c r="L54" s="133"/>
      <c r="M54" s="133"/>
      <c r="N54" s="133"/>
      <c r="O54" s="133"/>
      <c r="P54" s="133"/>
      <c r="Q54" s="133"/>
      <c r="R54" s="133"/>
      <c r="S54" s="133"/>
      <c r="T54" s="133"/>
      <c r="U54" s="133"/>
      <c r="V54" s="133"/>
      <c r="W54" s="133"/>
      <c r="X54" s="133"/>
      <c r="Y54" s="133"/>
      <c r="Z54" s="133"/>
      <c r="AA54" s="133"/>
      <c r="AB54" s="133"/>
      <c r="AC54" s="133"/>
      <c r="AD54" s="133"/>
      <c r="AE54" s="133"/>
      <c r="AF54" s="133"/>
      <c r="AG54" s="133"/>
      <c r="AH54" s="133"/>
      <c r="AI54" s="133"/>
      <c r="AJ54" s="133"/>
      <c r="AK54" s="133"/>
      <c r="AL54" s="133"/>
      <c r="AM54" s="133"/>
      <c r="AN54" s="133"/>
      <c r="AO54" s="133"/>
      <c r="AP54" s="133"/>
      <c r="AQ54" s="133"/>
      <c r="AR54" s="133"/>
      <c r="AS54" s="133"/>
      <c r="AT54" s="133"/>
      <c r="AU54" s="133"/>
      <c r="AV54" s="133"/>
      <c r="AW54" s="133"/>
      <c r="AX54" s="133"/>
      <c r="AY54" s="133"/>
      <c r="AZ54" s="133"/>
      <c r="BA54" s="133"/>
      <c r="BB54" s="133"/>
      <c r="BC54" s="133"/>
      <c r="BD54" s="133"/>
      <c r="BE54" s="133"/>
      <c r="BF54" s="133"/>
      <c r="BG54" s="129"/>
      <c r="BH54" s="129"/>
      <c r="BI54" s="129"/>
      <c r="BJ54" s="129"/>
      <c r="BK54" s="129"/>
      <c r="BL54" s="129"/>
      <c r="BM54" s="76"/>
      <c r="BN54" s="76"/>
      <c r="BO54" s="76"/>
      <c r="BP54" s="76"/>
      <c r="BQ54" s="76"/>
      <c r="BR54" s="76"/>
      <c r="BS54" s="76"/>
      <c r="BT54" s="76"/>
      <c r="BU54" s="76"/>
      <c r="BV54" s="76"/>
      <c r="BW54" s="76"/>
      <c r="BX54" s="76"/>
      <c r="BY54" s="133"/>
      <c r="BZ54" s="133"/>
      <c r="CA54" s="132"/>
      <c r="CB54" s="133"/>
      <c r="CC54" s="133"/>
      <c r="CD54" s="133"/>
      <c r="CE54" s="133"/>
      <c r="CF54" s="133"/>
      <c r="CG54" s="133"/>
      <c r="CH54" s="133"/>
      <c r="CI54" s="133"/>
      <c r="CJ54" s="133"/>
      <c r="CK54" s="133"/>
      <c r="CL54" s="133"/>
      <c r="CM54" s="133"/>
      <c r="CN54" s="133"/>
      <c r="CO54" s="133"/>
      <c r="CP54" s="133"/>
      <c r="CQ54" s="133"/>
      <c r="CR54" s="133"/>
      <c r="CS54" s="129"/>
      <c r="CT54" s="129"/>
      <c r="CU54" s="129"/>
      <c r="CV54" s="129"/>
      <c r="CW54" s="129"/>
      <c r="CX54" s="129"/>
      <c r="CY54" s="129"/>
      <c r="CZ54" s="129"/>
      <c r="DA54" s="129"/>
      <c r="DB54" s="129"/>
      <c r="DC54" s="129"/>
      <c r="DD54" s="129"/>
      <c r="DE54" s="129"/>
      <c r="DF54" s="129"/>
      <c r="DG54" s="129"/>
      <c r="DH54" s="129"/>
      <c r="DI54" s="129"/>
      <c r="DJ54" s="129"/>
      <c r="DK54" s="129"/>
      <c r="DL54" s="129"/>
      <c r="DM54" s="129"/>
      <c r="DN54" s="129"/>
      <c r="DO54" s="76"/>
      <c r="DP54" s="76"/>
      <c r="DQ54" s="76"/>
      <c r="DR54" s="76"/>
      <c r="DS54" s="76"/>
      <c r="DT54" s="76"/>
      <c r="DU54" s="76"/>
      <c r="DV54" s="76"/>
      <c r="DW54" s="76"/>
      <c r="DX54" s="76"/>
      <c r="DY54" s="76"/>
      <c r="DZ54" s="76"/>
      <c r="EA54" s="76"/>
      <c r="EB54" s="76"/>
      <c r="EC54" s="76"/>
      <c r="ED54" s="76"/>
      <c r="EE54" s="76"/>
      <c r="EF54" s="76"/>
      <c r="EG54" s="76"/>
      <c r="EH54" s="83"/>
    </row>
    <row r="55" spans="1:138" ht="13.5" customHeight="1" x14ac:dyDescent="0.15">
      <c r="A55" s="128"/>
      <c r="B55" s="129"/>
      <c r="C55" s="129"/>
      <c r="D55" s="129"/>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c r="AK55" s="133"/>
      <c r="AL55" s="133"/>
      <c r="AM55" s="133"/>
      <c r="AN55" s="133"/>
      <c r="AO55" s="133"/>
      <c r="AP55" s="133"/>
      <c r="AQ55" s="133"/>
      <c r="AR55" s="133"/>
      <c r="AS55" s="133"/>
      <c r="AT55" s="133"/>
      <c r="AU55" s="133"/>
      <c r="AV55" s="133"/>
      <c r="AW55" s="133"/>
      <c r="AX55" s="133"/>
      <c r="AY55" s="133"/>
      <c r="AZ55" s="133"/>
      <c r="BA55" s="133"/>
      <c r="BB55" s="133"/>
      <c r="BC55" s="133"/>
      <c r="BD55" s="133"/>
      <c r="BE55" s="133"/>
      <c r="BF55" s="133"/>
      <c r="BG55" s="133"/>
      <c r="BH55" s="133"/>
      <c r="BI55" s="133"/>
      <c r="BJ55" s="133"/>
      <c r="BK55" s="133"/>
      <c r="BL55" s="133"/>
      <c r="BM55" s="133"/>
      <c r="BN55" s="133"/>
      <c r="BO55" s="133"/>
      <c r="BP55" s="133"/>
      <c r="BQ55" s="133"/>
      <c r="BR55" s="133"/>
      <c r="BS55" s="133"/>
      <c r="BT55" s="133"/>
      <c r="BU55" s="133"/>
      <c r="BV55" s="133"/>
      <c r="BW55" s="133"/>
      <c r="BX55" s="133"/>
      <c r="BY55" s="133"/>
      <c r="BZ55" s="133"/>
      <c r="CA55" s="132"/>
      <c r="CB55" s="133"/>
      <c r="CC55" s="133"/>
      <c r="CD55" s="133"/>
      <c r="CE55" s="133"/>
      <c r="CF55" s="133"/>
      <c r="CG55" s="133"/>
      <c r="CH55" s="133"/>
      <c r="CI55" s="133"/>
      <c r="CJ55" s="133"/>
      <c r="CK55" s="133"/>
      <c r="CL55" s="133"/>
      <c r="CM55" s="133"/>
      <c r="CN55" s="133"/>
      <c r="CO55" s="133"/>
      <c r="CP55" s="133"/>
      <c r="CQ55" s="133"/>
      <c r="CR55" s="133"/>
      <c r="CS55" s="133"/>
      <c r="CT55" s="133"/>
      <c r="CU55" s="133"/>
      <c r="CV55" s="133"/>
      <c r="CW55" s="133"/>
      <c r="CX55" s="133"/>
      <c r="CY55" s="133"/>
      <c r="CZ55" s="133"/>
      <c r="DA55" s="133"/>
      <c r="DB55" s="133"/>
      <c r="DC55" s="133"/>
      <c r="DD55" s="133"/>
      <c r="DE55" s="133"/>
      <c r="DF55" s="133"/>
      <c r="DG55" s="133"/>
      <c r="DH55" s="133"/>
      <c r="DI55" s="133"/>
      <c r="DJ55" s="133"/>
      <c r="DK55" s="133"/>
      <c r="DL55" s="133"/>
      <c r="DM55" s="133"/>
      <c r="DN55" s="133"/>
      <c r="DO55" s="133"/>
      <c r="DP55" s="133"/>
      <c r="DQ55" s="133"/>
      <c r="DR55" s="133"/>
      <c r="DS55" s="133"/>
      <c r="DT55" s="133"/>
      <c r="DU55" s="133"/>
      <c r="DV55" s="133"/>
      <c r="DW55" s="133"/>
      <c r="DX55" s="133"/>
      <c r="DY55" s="133"/>
      <c r="DZ55" s="133"/>
      <c r="EA55" s="133"/>
      <c r="EB55" s="133"/>
      <c r="EC55" s="133"/>
      <c r="ED55" s="133"/>
      <c r="EE55" s="133"/>
      <c r="EF55" s="133"/>
      <c r="EG55" s="133"/>
      <c r="EH55" s="72"/>
    </row>
    <row r="56" spans="1:138" ht="13.5" customHeight="1" x14ac:dyDescent="0.15">
      <c r="A56" s="128"/>
      <c r="B56" s="129"/>
      <c r="C56" s="129"/>
      <c r="D56" s="129"/>
      <c r="E56" s="133"/>
      <c r="F56" s="133"/>
      <c r="G56" s="133"/>
      <c r="H56" s="133"/>
      <c r="I56" s="133"/>
      <c r="J56" s="133"/>
      <c r="K56" s="133"/>
      <c r="L56" s="133"/>
      <c r="M56" s="133"/>
      <c r="N56" s="133"/>
      <c r="O56" s="133"/>
      <c r="P56" s="133"/>
      <c r="Q56" s="133"/>
      <c r="R56" s="133"/>
      <c r="S56" s="133"/>
      <c r="T56" s="133"/>
      <c r="U56" s="133"/>
      <c r="V56" s="133"/>
      <c r="W56" s="133"/>
      <c r="X56" s="133"/>
      <c r="Y56" s="133"/>
      <c r="Z56" s="133"/>
      <c r="AA56" s="133"/>
      <c r="AB56" s="133"/>
      <c r="AC56" s="133"/>
      <c r="AD56" s="133"/>
      <c r="AE56" s="133"/>
      <c r="AF56" s="133"/>
      <c r="AG56" s="133"/>
      <c r="AH56" s="133"/>
      <c r="AI56" s="133"/>
      <c r="AJ56" s="133"/>
      <c r="AK56" s="133"/>
      <c r="AL56" s="133"/>
      <c r="AM56" s="133"/>
      <c r="AN56" s="133"/>
      <c r="AO56" s="133"/>
      <c r="AP56" s="133"/>
      <c r="AQ56" s="133"/>
      <c r="AR56" s="133"/>
      <c r="AS56" s="133"/>
      <c r="AT56" s="133"/>
      <c r="AU56" s="133"/>
      <c r="AV56" s="133"/>
      <c r="AW56" s="133"/>
      <c r="AX56" s="133"/>
      <c r="AY56" s="133"/>
      <c r="AZ56" s="133"/>
      <c r="BA56" s="133"/>
      <c r="BB56" s="133"/>
      <c r="BC56" s="133"/>
      <c r="BD56" s="133"/>
      <c r="BE56" s="133"/>
      <c r="BF56" s="133"/>
      <c r="BG56" s="133"/>
      <c r="BH56" s="133"/>
      <c r="BI56" s="133"/>
      <c r="BJ56" s="133"/>
      <c r="BK56" s="133"/>
      <c r="BL56" s="133"/>
      <c r="BM56" s="133"/>
      <c r="BN56" s="133"/>
      <c r="BO56" s="133"/>
      <c r="BP56" s="133"/>
      <c r="BQ56" s="133"/>
      <c r="BR56" s="133"/>
      <c r="BS56" s="133"/>
      <c r="BT56" s="133"/>
      <c r="BU56" s="133"/>
      <c r="BV56" s="133"/>
      <c r="BW56" s="133"/>
      <c r="BX56" s="133"/>
      <c r="BY56" s="133"/>
      <c r="BZ56" s="133"/>
      <c r="CA56" s="132"/>
      <c r="CB56" s="133"/>
      <c r="CC56" s="133"/>
      <c r="CD56" s="133"/>
      <c r="CE56" s="133"/>
      <c r="CF56" s="133"/>
      <c r="CG56" s="133"/>
      <c r="CH56" s="133"/>
      <c r="CI56" s="133"/>
      <c r="CJ56" s="133"/>
      <c r="CK56" s="133"/>
      <c r="CL56" s="133"/>
      <c r="CM56" s="133"/>
      <c r="CN56" s="133"/>
      <c r="CO56" s="133"/>
      <c r="CP56" s="133"/>
      <c r="CQ56" s="133"/>
      <c r="CR56" s="133"/>
      <c r="CS56" s="133"/>
      <c r="CT56" s="133"/>
      <c r="CU56" s="133"/>
      <c r="CV56" s="133"/>
      <c r="CW56" s="133"/>
      <c r="CX56" s="133"/>
      <c r="CY56" s="133"/>
      <c r="CZ56" s="133"/>
      <c r="DA56" s="133"/>
      <c r="DB56" s="133"/>
      <c r="DC56" s="133"/>
      <c r="DD56" s="133"/>
      <c r="DE56" s="133"/>
      <c r="DF56" s="133"/>
      <c r="DG56" s="133"/>
      <c r="DH56" s="133"/>
      <c r="DI56" s="133"/>
      <c r="DJ56" s="133"/>
      <c r="DK56" s="133"/>
      <c r="DL56" s="133"/>
      <c r="DM56" s="133"/>
      <c r="DN56" s="133"/>
      <c r="DO56" s="133"/>
      <c r="DP56" s="133"/>
      <c r="DQ56" s="133"/>
      <c r="DR56" s="133"/>
      <c r="DS56" s="133"/>
      <c r="DT56" s="133"/>
      <c r="DU56" s="133"/>
      <c r="DV56" s="133"/>
      <c r="DW56" s="133"/>
      <c r="DX56" s="133"/>
      <c r="DY56" s="133"/>
      <c r="DZ56" s="133"/>
      <c r="EA56" s="133"/>
      <c r="EB56" s="133"/>
      <c r="EC56" s="133"/>
      <c r="ED56" s="133"/>
      <c r="EE56" s="133"/>
      <c r="EF56" s="133"/>
      <c r="EG56" s="133"/>
      <c r="EH56" s="72"/>
    </row>
    <row r="57" spans="1:138" ht="13.5" customHeight="1" x14ac:dyDescent="0.15">
      <c r="A57" s="128"/>
      <c r="B57" s="129"/>
      <c r="C57" s="129"/>
      <c r="D57" s="129"/>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33"/>
      <c r="AN57" s="133"/>
      <c r="AO57" s="133"/>
      <c r="AP57" s="133"/>
      <c r="AQ57" s="133"/>
      <c r="AR57" s="133"/>
      <c r="AS57" s="133"/>
      <c r="AT57" s="133"/>
      <c r="AU57" s="133"/>
      <c r="AV57" s="133"/>
      <c r="AW57" s="133"/>
      <c r="AX57" s="133"/>
      <c r="AY57" s="133"/>
      <c r="AZ57" s="133"/>
      <c r="BA57" s="133"/>
      <c r="BB57" s="133"/>
      <c r="BC57" s="133"/>
      <c r="BD57" s="133"/>
      <c r="BE57" s="133"/>
      <c r="BF57" s="133"/>
      <c r="BG57" s="133"/>
      <c r="BH57" s="133"/>
      <c r="BI57" s="133"/>
      <c r="BJ57" s="133"/>
      <c r="BK57" s="133"/>
      <c r="BL57" s="133"/>
      <c r="BM57" s="133"/>
      <c r="BN57" s="133"/>
      <c r="BO57" s="133"/>
      <c r="BP57" s="133"/>
      <c r="BQ57" s="133"/>
      <c r="BR57" s="133"/>
      <c r="BS57" s="133"/>
      <c r="BT57" s="133"/>
      <c r="BU57" s="133"/>
      <c r="BV57" s="133"/>
      <c r="BW57" s="133"/>
      <c r="BX57" s="133"/>
      <c r="BY57" s="133"/>
      <c r="BZ57" s="133"/>
      <c r="CA57" s="132"/>
      <c r="CB57" s="133"/>
      <c r="CC57" s="133"/>
      <c r="CD57" s="133"/>
      <c r="CE57" s="133"/>
      <c r="CF57" s="133"/>
      <c r="CG57" s="133"/>
      <c r="CH57" s="133"/>
      <c r="CI57" s="133"/>
      <c r="CJ57" s="133"/>
      <c r="CK57" s="133"/>
      <c r="CL57" s="133"/>
      <c r="CM57" s="133"/>
      <c r="CN57" s="133"/>
      <c r="CO57" s="133"/>
      <c r="CP57" s="133"/>
      <c r="CQ57" s="133"/>
      <c r="CR57" s="133"/>
      <c r="CS57" s="133"/>
      <c r="CT57" s="133"/>
      <c r="CU57" s="133"/>
      <c r="CV57" s="133"/>
      <c r="CW57" s="133"/>
      <c r="CX57" s="133"/>
      <c r="CY57" s="133"/>
      <c r="CZ57" s="133"/>
      <c r="DA57" s="133"/>
      <c r="DB57" s="133"/>
      <c r="DC57" s="133"/>
      <c r="DD57" s="133"/>
      <c r="DE57" s="133"/>
      <c r="DF57" s="133"/>
      <c r="DG57" s="133"/>
      <c r="DH57" s="133"/>
      <c r="DI57" s="133"/>
      <c r="DJ57" s="133"/>
      <c r="DK57" s="133"/>
      <c r="DL57" s="133"/>
      <c r="DM57" s="133"/>
      <c r="DN57" s="133"/>
      <c r="DO57" s="133"/>
      <c r="DP57" s="133"/>
      <c r="DQ57" s="133"/>
      <c r="DR57" s="133"/>
      <c r="DS57" s="133"/>
      <c r="DT57" s="133"/>
      <c r="DU57" s="133"/>
      <c r="DV57" s="133"/>
      <c r="DW57" s="133"/>
      <c r="DX57" s="133"/>
      <c r="DY57" s="133"/>
      <c r="DZ57" s="133"/>
      <c r="EA57" s="133"/>
      <c r="EB57" s="133"/>
      <c r="EC57" s="133"/>
      <c r="ED57" s="133"/>
      <c r="EE57" s="133"/>
      <c r="EF57" s="133"/>
      <c r="EG57" s="133"/>
      <c r="EH57" s="72"/>
    </row>
    <row r="58" spans="1:138" ht="13.5" customHeight="1" x14ac:dyDescent="0.15">
      <c r="A58" s="128"/>
      <c r="B58" s="129"/>
      <c r="C58" s="129"/>
      <c r="D58" s="129"/>
      <c r="E58" s="133"/>
      <c r="F58" s="133"/>
      <c r="G58" s="133"/>
      <c r="H58" s="133"/>
      <c r="I58" s="133"/>
      <c r="J58" s="133"/>
      <c r="K58" s="133"/>
      <c r="L58" s="133"/>
      <c r="M58" s="133"/>
      <c r="N58" s="133"/>
      <c r="O58" s="133"/>
      <c r="P58" s="133"/>
      <c r="Q58" s="133"/>
      <c r="R58" s="133"/>
      <c r="S58" s="133"/>
      <c r="T58" s="133"/>
      <c r="U58" s="133"/>
      <c r="V58" s="133"/>
      <c r="W58" s="133"/>
      <c r="X58" s="133"/>
      <c r="Y58" s="133"/>
      <c r="Z58" s="133"/>
      <c r="AA58" s="133"/>
      <c r="AB58" s="133"/>
      <c r="AC58" s="133"/>
      <c r="AD58" s="133"/>
      <c r="AE58" s="133"/>
      <c r="AF58" s="133"/>
      <c r="AG58" s="133"/>
      <c r="AH58" s="133"/>
      <c r="AI58" s="133"/>
      <c r="AJ58" s="133"/>
      <c r="AK58" s="133"/>
      <c r="AL58" s="133"/>
      <c r="AM58" s="133"/>
      <c r="AN58" s="133"/>
      <c r="AO58" s="133"/>
      <c r="AP58" s="133"/>
      <c r="AQ58" s="133"/>
      <c r="AR58" s="133"/>
      <c r="AS58" s="133"/>
      <c r="AT58" s="133"/>
      <c r="AU58" s="133"/>
      <c r="AV58" s="133"/>
      <c r="AW58" s="133"/>
      <c r="AX58" s="133"/>
      <c r="AY58" s="133"/>
      <c r="AZ58" s="133"/>
      <c r="BA58" s="133"/>
      <c r="BB58" s="133"/>
      <c r="BC58" s="133"/>
      <c r="BD58" s="133"/>
      <c r="BE58" s="133"/>
      <c r="BF58" s="133"/>
      <c r="BG58" s="133"/>
      <c r="BH58" s="133"/>
      <c r="BI58" s="133"/>
      <c r="BJ58" s="133"/>
      <c r="BK58" s="133"/>
      <c r="BL58" s="133"/>
      <c r="BM58" s="133"/>
      <c r="BN58" s="133"/>
      <c r="BO58" s="133"/>
      <c r="BP58" s="133"/>
      <c r="BQ58" s="133"/>
      <c r="BR58" s="133"/>
      <c r="BS58" s="133"/>
      <c r="BT58" s="133"/>
      <c r="BU58" s="133"/>
      <c r="BV58" s="133"/>
      <c r="BW58" s="133"/>
      <c r="BX58" s="133"/>
      <c r="BY58" s="133"/>
      <c r="BZ58" s="133"/>
      <c r="CA58" s="132"/>
      <c r="CB58" s="133"/>
      <c r="CC58" s="133"/>
      <c r="CD58" s="133"/>
      <c r="CE58" s="133"/>
      <c r="CF58" s="133"/>
      <c r="CG58" s="133"/>
      <c r="CH58" s="133"/>
      <c r="CI58" s="133"/>
      <c r="CJ58" s="133"/>
      <c r="CK58" s="133"/>
      <c r="CL58" s="133"/>
      <c r="CM58" s="133"/>
      <c r="CN58" s="133"/>
      <c r="CO58" s="133"/>
      <c r="CP58" s="133"/>
      <c r="CQ58" s="133"/>
      <c r="CR58" s="133"/>
      <c r="CS58" s="133"/>
      <c r="CT58" s="133"/>
      <c r="CU58" s="133"/>
      <c r="CV58" s="133"/>
      <c r="CW58" s="133"/>
      <c r="CX58" s="133"/>
      <c r="CY58" s="133"/>
      <c r="CZ58" s="133"/>
      <c r="DA58" s="133"/>
      <c r="DB58" s="133"/>
      <c r="DC58" s="133"/>
      <c r="DD58" s="133"/>
      <c r="DE58" s="133"/>
      <c r="DF58" s="133"/>
      <c r="DG58" s="133"/>
      <c r="DH58" s="133"/>
      <c r="DI58" s="133"/>
      <c r="DJ58" s="133"/>
      <c r="DK58" s="133"/>
      <c r="DL58" s="133"/>
      <c r="DM58" s="133"/>
      <c r="DN58" s="133"/>
      <c r="DO58" s="133"/>
      <c r="DP58" s="133"/>
      <c r="DQ58" s="133"/>
      <c r="DR58" s="133"/>
      <c r="DS58" s="133"/>
      <c r="DT58" s="133"/>
      <c r="DU58" s="133"/>
      <c r="DV58" s="133"/>
      <c r="DW58" s="133"/>
      <c r="DX58" s="133"/>
      <c r="DY58" s="133"/>
      <c r="DZ58" s="133"/>
      <c r="EA58" s="133"/>
      <c r="EB58" s="133"/>
      <c r="EC58" s="133"/>
      <c r="ED58" s="133"/>
      <c r="EE58" s="133"/>
      <c r="EF58" s="133"/>
      <c r="EG58" s="133"/>
      <c r="EH58" s="72"/>
    </row>
    <row r="59" spans="1:138" ht="13.5" customHeight="1" x14ac:dyDescent="0.15">
      <c r="A59" s="128"/>
      <c r="B59" s="129"/>
      <c r="C59" s="129"/>
      <c r="D59" s="129"/>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c r="AQ59" s="133"/>
      <c r="AR59" s="133"/>
      <c r="AS59" s="133"/>
      <c r="AT59" s="133"/>
      <c r="AU59" s="133"/>
      <c r="AV59" s="133"/>
      <c r="AW59" s="133"/>
      <c r="AX59" s="133"/>
      <c r="AY59" s="133"/>
      <c r="AZ59" s="133"/>
      <c r="BA59" s="133"/>
      <c r="BB59" s="133"/>
      <c r="BC59" s="133"/>
      <c r="BD59" s="133"/>
      <c r="BE59" s="133"/>
      <c r="BF59" s="133"/>
      <c r="BG59" s="133"/>
      <c r="BH59" s="133"/>
      <c r="BI59" s="133"/>
      <c r="BJ59" s="133"/>
      <c r="BK59" s="133"/>
      <c r="BL59" s="133"/>
      <c r="BM59" s="133"/>
      <c r="BN59" s="133"/>
      <c r="BO59" s="133"/>
      <c r="BP59" s="133"/>
      <c r="BQ59" s="133"/>
      <c r="BR59" s="133"/>
      <c r="BS59" s="133"/>
      <c r="BT59" s="133"/>
      <c r="BU59" s="133"/>
      <c r="BV59" s="133"/>
      <c r="BW59" s="133"/>
      <c r="BX59" s="133"/>
      <c r="BY59" s="133"/>
      <c r="BZ59" s="133"/>
      <c r="CA59" s="132"/>
      <c r="CB59" s="133"/>
      <c r="CC59" s="133"/>
      <c r="CD59" s="133"/>
      <c r="CE59" s="133"/>
      <c r="CF59" s="133"/>
      <c r="CG59" s="133"/>
      <c r="CH59" s="133"/>
      <c r="CI59" s="133"/>
      <c r="CJ59" s="133"/>
      <c r="CK59" s="133"/>
      <c r="CL59" s="133"/>
      <c r="CM59" s="133"/>
      <c r="CN59" s="133"/>
      <c r="CO59" s="133"/>
      <c r="CP59" s="133"/>
      <c r="CQ59" s="133"/>
      <c r="CR59" s="133"/>
      <c r="CS59" s="133"/>
      <c r="CT59" s="133"/>
      <c r="CU59" s="133"/>
      <c r="CV59" s="133"/>
      <c r="CW59" s="133"/>
      <c r="CX59" s="133"/>
      <c r="CY59" s="133"/>
      <c r="CZ59" s="133"/>
      <c r="DA59" s="133"/>
      <c r="DB59" s="133"/>
      <c r="DC59" s="133"/>
      <c r="DD59" s="133"/>
      <c r="DE59" s="133"/>
      <c r="DF59" s="133"/>
      <c r="DG59" s="133"/>
      <c r="DH59" s="133"/>
      <c r="DI59" s="133"/>
      <c r="DJ59" s="133"/>
      <c r="DK59" s="133"/>
      <c r="DL59" s="133"/>
      <c r="DM59" s="133"/>
      <c r="DN59" s="133"/>
      <c r="DO59" s="133"/>
      <c r="DP59" s="133"/>
      <c r="DQ59" s="133"/>
      <c r="DR59" s="133"/>
      <c r="DS59" s="133"/>
      <c r="DT59" s="133"/>
      <c r="DU59" s="133"/>
      <c r="DV59" s="133"/>
      <c r="DW59" s="133"/>
      <c r="DX59" s="133"/>
      <c r="DY59" s="133"/>
      <c r="DZ59" s="133"/>
      <c r="EA59" s="133"/>
      <c r="EB59" s="133"/>
      <c r="EC59" s="133"/>
      <c r="ED59" s="133"/>
      <c r="EE59" s="133"/>
      <c r="EF59" s="133"/>
      <c r="EG59" s="133"/>
      <c r="EH59" s="72"/>
    </row>
    <row r="60" spans="1:138" ht="13.5" customHeight="1" x14ac:dyDescent="0.15">
      <c r="A60" s="128"/>
      <c r="B60" s="129"/>
      <c r="C60" s="129"/>
      <c r="D60" s="129"/>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3"/>
      <c r="AD60" s="133"/>
      <c r="AE60" s="133"/>
      <c r="AF60" s="133"/>
      <c r="AG60" s="133"/>
      <c r="AH60" s="133"/>
      <c r="AI60" s="133"/>
      <c r="AJ60" s="133"/>
      <c r="AK60" s="133"/>
      <c r="AL60" s="133"/>
      <c r="AM60" s="133"/>
      <c r="AN60" s="133"/>
      <c r="AO60" s="133"/>
      <c r="AP60" s="133"/>
      <c r="AQ60" s="133"/>
      <c r="AR60" s="133"/>
      <c r="AS60" s="133"/>
      <c r="AT60" s="133"/>
      <c r="AU60" s="133"/>
      <c r="AV60" s="133"/>
      <c r="AW60" s="133"/>
      <c r="AX60" s="133"/>
      <c r="AY60" s="133"/>
      <c r="AZ60" s="133"/>
      <c r="BA60" s="133"/>
      <c r="BB60" s="133"/>
      <c r="BC60" s="133"/>
      <c r="BD60" s="133"/>
      <c r="BE60" s="133"/>
      <c r="BF60" s="133"/>
      <c r="BG60" s="133"/>
      <c r="BH60" s="133"/>
      <c r="BI60" s="133"/>
      <c r="BJ60" s="133"/>
      <c r="BK60" s="133"/>
      <c r="BL60" s="133"/>
      <c r="BM60" s="133"/>
      <c r="BN60" s="133"/>
      <c r="BO60" s="133"/>
      <c r="BP60" s="133"/>
      <c r="BQ60" s="133"/>
      <c r="BR60" s="133"/>
      <c r="BS60" s="133"/>
      <c r="BT60" s="133"/>
      <c r="BU60" s="133"/>
      <c r="BV60" s="133"/>
      <c r="BW60" s="133"/>
      <c r="BX60" s="133"/>
      <c r="BY60" s="133"/>
      <c r="BZ60" s="133"/>
      <c r="CA60" s="132"/>
      <c r="CB60" s="133"/>
      <c r="CC60" s="133"/>
      <c r="CD60" s="133"/>
      <c r="CE60" s="133"/>
      <c r="CF60" s="133"/>
      <c r="CG60" s="133"/>
      <c r="CH60" s="133"/>
      <c r="CI60" s="133"/>
      <c r="CJ60" s="133"/>
      <c r="CK60" s="133"/>
      <c r="CL60" s="133"/>
      <c r="CM60" s="133"/>
      <c r="CN60" s="133"/>
      <c r="CO60" s="133"/>
      <c r="CP60" s="133"/>
      <c r="CQ60" s="133"/>
      <c r="CR60" s="133"/>
      <c r="CS60" s="133"/>
      <c r="CT60" s="133"/>
      <c r="CU60" s="133"/>
      <c r="CV60" s="133"/>
      <c r="CW60" s="133"/>
      <c r="CX60" s="133"/>
      <c r="CY60" s="133"/>
      <c r="CZ60" s="133"/>
      <c r="DA60" s="133"/>
      <c r="DB60" s="133"/>
      <c r="DC60" s="133"/>
      <c r="DD60" s="133"/>
      <c r="DE60" s="133"/>
      <c r="DF60" s="133"/>
      <c r="DG60" s="133"/>
      <c r="DH60" s="133"/>
      <c r="DI60" s="133"/>
      <c r="DJ60" s="133"/>
      <c r="DK60" s="133"/>
      <c r="DL60" s="133"/>
      <c r="DM60" s="133"/>
      <c r="DN60" s="133"/>
      <c r="DO60" s="133"/>
      <c r="DP60" s="133"/>
      <c r="DQ60" s="133"/>
      <c r="DR60" s="133"/>
      <c r="DS60" s="133"/>
      <c r="DT60" s="133"/>
      <c r="DU60" s="133"/>
      <c r="DV60" s="133"/>
      <c r="DW60" s="133"/>
      <c r="DX60" s="133"/>
      <c r="DY60" s="133"/>
      <c r="DZ60" s="133"/>
      <c r="EA60" s="133"/>
      <c r="EB60" s="133"/>
      <c r="EC60" s="133"/>
      <c r="ED60" s="133"/>
      <c r="EE60" s="133"/>
      <c r="EF60" s="133"/>
      <c r="EG60" s="133"/>
      <c r="EH60" s="72"/>
    </row>
    <row r="61" spans="1:138" ht="13.5" customHeight="1" x14ac:dyDescent="0.15">
      <c r="A61" s="128"/>
      <c r="B61" s="129"/>
      <c r="C61" s="129"/>
      <c r="D61" s="129"/>
      <c r="E61" s="133"/>
      <c r="F61" s="133"/>
      <c r="G61" s="133"/>
      <c r="H61" s="133"/>
      <c r="I61" s="133"/>
      <c r="J61" s="133"/>
      <c r="K61" s="133"/>
      <c r="L61" s="133"/>
      <c r="M61" s="133"/>
      <c r="N61" s="133"/>
      <c r="O61" s="133"/>
      <c r="P61" s="133"/>
      <c r="Q61" s="133"/>
      <c r="R61" s="133"/>
      <c r="S61" s="133"/>
      <c r="T61" s="133"/>
      <c r="U61" s="133"/>
      <c r="V61" s="133"/>
      <c r="W61" s="133"/>
      <c r="X61" s="133"/>
      <c r="Y61" s="133"/>
      <c r="Z61" s="133"/>
      <c r="AA61" s="133"/>
      <c r="AB61" s="133"/>
      <c r="AC61" s="133"/>
      <c r="AD61" s="133"/>
      <c r="AE61" s="133"/>
      <c r="AF61" s="133"/>
      <c r="AG61" s="133"/>
      <c r="AH61" s="133"/>
      <c r="AI61" s="133"/>
      <c r="AJ61" s="133"/>
      <c r="AK61" s="133"/>
      <c r="AL61" s="133"/>
      <c r="AM61" s="133"/>
      <c r="AN61" s="133"/>
      <c r="AO61" s="133"/>
      <c r="AP61" s="133"/>
      <c r="AQ61" s="133"/>
      <c r="AR61" s="133"/>
      <c r="AS61" s="133"/>
      <c r="AT61" s="133"/>
      <c r="AU61" s="133"/>
      <c r="AV61" s="133"/>
      <c r="AW61" s="133"/>
      <c r="AX61" s="133"/>
      <c r="AY61" s="133"/>
      <c r="AZ61" s="133"/>
      <c r="BA61" s="133"/>
      <c r="BB61" s="133"/>
      <c r="BC61" s="133"/>
      <c r="BD61" s="133"/>
      <c r="BE61" s="133"/>
      <c r="BF61" s="133"/>
      <c r="BG61" s="133"/>
      <c r="BH61" s="133"/>
      <c r="BI61" s="133"/>
      <c r="BJ61" s="133"/>
      <c r="BK61" s="133"/>
      <c r="BL61" s="133"/>
      <c r="BM61" s="133"/>
      <c r="BN61" s="133"/>
      <c r="BO61" s="133"/>
      <c r="BP61" s="133"/>
      <c r="BQ61" s="133"/>
      <c r="BR61" s="133"/>
      <c r="BS61" s="133"/>
      <c r="BT61" s="133"/>
      <c r="BU61" s="133"/>
      <c r="BV61" s="133"/>
      <c r="BW61" s="133"/>
      <c r="BX61" s="133"/>
      <c r="BY61" s="133"/>
      <c r="BZ61" s="133"/>
      <c r="CA61" s="132"/>
      <c r="CB61" s="133"/>
      <c r="CC61" s="133"/>
      <c r="CD61" s="133"/>
      <c r="CE61" s="133"/>
      <c r="CF61" s="133"/>
      <c r="CG61" s="133"/>
      <c r="CH61" s="133"/>
      <c r="CI61" s="133"/>
      <c r="CJ61" s="133"/>
      <c r="CK61" s="133"/>
      <c r="CL61" s="133"/>
      <c r="CM61" s="133"/>
      <c r="CN61" s="133"/>
      <c r="CO61" s="133"/>
      <c r="CP61" s="133"/>
      <c r="CQ61" s="133"/>
      <c r="CR61" s="133"/>
      <c r="CS61" s="133"/>
      <c r="CT61" s="133"/>
      <c r="CU61" s="133"/>
      <c r="CV61" s="133"/>
      <c r="CW61" s="133"/>
      <c r="CX61" s="133"/>
      <c r="CY61" s="133"/>
      <c r="CZ61" s="133"/>
      <c r="DA61" s="133"/>
      <c r="DB61" s="133"/>
      <c r="DC61" s="133"/>
      <c r="DD61" s="133"/>
      <c r="DE61" s="133"/>
      <c r="DF61" s="133"/>
      <c r="DG61" s="133"/>
      <c r="DH61" s="133"/>
      <c r="DI61" s="133"/>
      <c r="DJ61" s="133"/>
      <c r="DK61" s="133"/>
      <c r="DL61" s="133"/>
      <c r="DM61" s="133"/>
      <c r="DN61" s="133"/>
      <c r="DO61" s="133"/>
      <c r="DP61" s="133"/>
      <c r="DQ61" s="133"/>
      <c r="DR61" s="133"/>
      <c r="DS61" s="133"/>
      <c r="DT61" s="133"/>
      <c r="DU61" s="133"/>
      <c r="DV61" s="133"/>
      <c r="DW61" s="133"/>
      <c r="DX61" s="133"/>
      <c r="DY61" s="133"/>
      <c r="DZ61" s="133"/>
      <c r="EA61" s="133"/>
      <c r="EB61" s="133"/>
      <c r="EC61" s="133"/>
      <c r="ED61" s="133"/>
      <c r="EE61" s="133"/>
      <c r="EF61" s="133"/>
      <c r="EG61" s="133"/>
      <c r="EH61" s="72"/>
    </row>
    <row r="62" spans="1:138" ht="13.5" customHeight="1" x14ac:dyDescent="0.15">
      <c r="A62" s="128"/>
      <c r="B62" s="129"/>
      <c r="C62" s="129"/>
      <c r="D62" s="129"/>
      <c r="E62" s="133"/>
      <c r="F62" s="133"/>
      <c r="G62" s="133"/>
      <c r="H62" s="133"/>
      <c r="I62" s="133"/>
      <c r="J62" s="133"/>
      <c r="K62" s="133"/>
      <c r="L62" s="133"/>
      <c r="M62" s="133"/>
      <c r="N62" s="133"/>
      <c r="O62" s="133"/>
      <c r="P62" s="133"/>
      <c r="Q62" s="133"/>
      <c r="R62" s="133"/>
      <c r="S62" s="133"/>
      <c r="T62" s="133"/>
      <c r="U62" s="133"/>
      <c r="V62" s="133"/>
      <c r="W62" s="133"/>
      <c r="X62" s="133"/>
      <c r="Y62" s="133"/>
      <c r="Z62" s="133"/>
      <c r="AA62" s="133"/>
      <c r="AB62" s="133"/>
      <c r="AC62" s="133"/>
      <c r="AD62" s="133"/>
      <c r="AE62" s="133"/>
      <c r="AF62" s="133"/>
      <c r="AG62" s="133"/>
      <c r="AH62" s="133"/>
      <c r="AI62" s="133"/>
      <c r="AJ62" s="133"/>
      <c r="AK62" s="133"/>
      <c r="AL62" s="133"/>
      <c r="AM62" s="133"/>
      <c r="AN62" s="133"/>
      <c r="AO62" s="133"/>
      <c r="AP62" s="133"/>
      <c r="AQ62" s="133"/>
      <c r="AR62" s="133"/>
      <c r="AS62" s="133"/>
      <c r="AT62" s="133"/>
      <c r="AU62" s="133"/>
      <c r="AV62" s="133"/>
      <c r="AW62" s="133"/>
      <c r="AX62" s="133"/>
      <c r="AY62" s="133"/>
      <c r="AZ62" s="133"/>
      <c r="BA62" s="133"/>
      <c r="BB62" s="133"/>
      <c r="BC62" s="133"/>
      <c r="BD62" s="133"/>
      <c r="BE62" s="133"/>
      <c r="BF62" s="133"/>
      <c r="BG62" s="133"/>
      <c r="BH62" s="133"/>
      <c r="BI62" s="133"/>
      <c r="BJ62" s="133"/>
      <c r="BK62" s="133"/>
      <c r="BL62" s="133"/>
      <c r="BM62" s="133"/>
      <c r="BN62" s="133"/>
      <c r="BO62" s="133"/>
      <c r="BP62" s="133"/>
      <c r="BQ62" s="133"/>
      <c r="BR62" s="133"/>
      <c r="BS62" s="133"/>
      <c r="BT62" s="133"/>
      <c r="BU62" s="133"/>
      <c r="BV62" s="133"/>
      <c r="BW62" s="133"/>
      <c r="BX62" s="133"/>
      <c r="BY62" s="133"/>
      <c r="BZ62" s="133"/>
      <c r="CA62" s="132"/>
      <c r="CB62" s="133"/>
      <c r="CC62" s="133"/>
      <c r="CD62" s="133"/>
      <c r="CE62" s="133"/>
      <c r="CF62" s="133"/>
      <c r="CG62" s="133"/>
      <c r="CH62" s="133"/>
      <c r="CI62" s="133"/>
      <c r="CJ62" s="133"/>
      <c r="CK62" s="133"/>
      <c r="CL62" s="133"/>
      <c r="CM62" s="133"/>
      <c r="CN62" s="133"/>
      <c r="CO62" s="133"/>
      <c r="CP62" s="133"/>
      <c r="CQ62" s="133"/>
      <c r="CR62" s="133"/>
      <c r="CS62" s="133"/>
      <c r="CT62" s="133"/>
      <c r="CU62" s="133"/>
      <c r="CV62" s="133"/>
      <c r="CW62" s="133"/>
      <c r="CX62" s="133"/>
      <c r="CY62" s="133"/>
      <c r="CZ62" s="133"/>
      <c r="DA62" s="133"/>
      <c r="DB62" s="133"/>
      <c r="DC62" s="133"/>
      <c r="DD62" s="133"/>
      <c r="DE62" s="133"/>
      <c r="DF62" s="133"/>
      <c r="DG62" s="133"/>
      <c r="DH62" s="133"/>
      <c r="DI62" s="133"/>
      <c r="DJ62" s="133"/>
      <c r="DK62" s="133"/>
      <c r="DL62" s="133"/>
      <c r="DM62" s="133"/>
      <c r="DN62" s="133"/>
      <c r="DO62" s="133"/>
      <c r="DP62" s="133"/>
      <c r="DQ62" s="133"/>
      <c r="DR62" s="133"/>
      <c r="DS62" s="133"/>
      <c r="DT62" s="133"/>
      <c r="DU62" s="133"/>
      <c r="DV62" s="133"/>
      <c r="DW62" s="133"/>
      <c r="DX62" s="133"/>
      <c r="DY62" s="133"/>
      <c r="DZ62" s="133"/>
      <c r="EA62" s="133"/>
      <c r="EB62" s="133"/>
      <c r="EC62" s="133"/>
      <c r="ED62" s="133"/>
      <c r="EE62" s="133"/>
      <c r="EF62" s="133"/>
      <c r="EG62" s="133"/>
      <c r="EH62" s="72"/>
    </row>
    <row r="63" spans="1:138" ht="13.5" customHeight="1" x14ac:dyDescent="0.15">
      <c r="A63" s="128"/>
      <c r="B63" s="129"/>
      <c r="C63" s="129"/>
      <c r="D63" s="129"/>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c r="AC63" s="133"/>
      <c r="AD63" s="133"/>
      <c r="AE63" s="133"/>
      <c r="AF63" s="133"/>
      <c r="AG63" s="133"/>
      <c r="AH63" s="133"/>
      <c r="AI63" s="133"/>
      <c r="AJ63" s="133"/>
      <c r="AK63" s="133"/>
      <c r="AL63" s="133"/>
      <c r="AM63" s="133"/>
      <c r="AN63" s="133"/>
      <c r="AO63" s="133"/>
      <c r="AP63" s="133"/>
      <c r="AQ63" s="133"/>
      <c r="AR63" s="133"/>
      <c r="AS63" s="133"/>
      <c r="AT63" s="133"/>
      <c r="AU63" s="133"/>
      <c r="AV63" s="133"/>
      <c r="AW63" s="133"/>
      <c r="AX63" s="133"/>
      <c r="AY63" s="133"/>
      <c r="AZ63" s="133"/>
      <c r="BA63" s="133"/>
      <c r="BB63" s="133"/>
      <c r="BC63" s="133"/>
      <c r="BD63" s="133"/>
      <c r="BE63" s="133"/>
      <c r="BF63" s="133"/>
      <c r="BG63" s="133"/>
      <c r="BH63" s="133"/>
      <c r="BI63" s="133"/>
      <c r="BJ63" s="133"/>
      <c r="BK63" s="133"/>
      <c r="BL63" s="133"/>
      <c r="BM63" s="133"/>
      <c r="BN63" s="133"/>
      <c r="BO63" s="133"/>
      <c r="BP63" s="133"/>
      <c r="BQ63" s="133"/>
      <c r="BR63" s="133"/>
      <c r="BS63" s="133"/>
      <c r="BT63" s="133"/>
      <c r="BU63" s="133"/>
      <c r="BV63" s="133"/>
      <c r="BW63" s="133"/>
      <c r="BX63" s="133"/>
      <c r="BY63" s="133"/>
      <c r="BZ63" s="133"/>
      <c r="CA63" s="132"/>
      <c r="CB63" s="133"/>
      <c r="CC63" s="133"/>
      <c r="CD63" s="133"/>
      <c r="CE63" s="133"/>
      <c r="CF63" s="133"/>
      <c r="CG63" s="133"/>
      <c r="CH63" s="133"/>
      <c r="CI63" s="133"/>
      <c r="CJ63" s="133"/>
      <c r="CK63" s="133"/>
      <c r="CL63" s="133"/>
      <c r="CM63" s="133"/>
      <c r="CN63" s="133"/>
      <c r="CO63" s="133"/>
      <c r="CP63" s="133"/>
      <c r="CQ63" s="133"/>
      <c r="CR63" s="133"/>
      <c r="CS63" s="133"/>
      <c r="CT63" s="133"/>
      <c r="CU63" s="133"/>
      <c r="CV63" s="133"/>
      <c r="CW63" s="133"/>
      <c r="CX63" s="133"/>
      <c r="CY63" s="133"/>
      <c r="CZ63" s="133"/>
      <c r="DA63" s="133"/>
      <c r="DB63" s="133"/>
      <c r="DC63" s="133"/>
      <c r="DD63" s="133"/>
      <c r="DE63" s="133"/>
      <c r="DF63" s="133"/>
      <c r="DG63" s="133"/>
      <c r="DH63" s="133"/>
      <c r="DI63" s="133"/>
      <c r="DJ63" s="133"/>
      <c r="DK63" s="133"/>
      <c r="DL63" s="133"/>
      <c r="DM63" s="133"/>
      <c r="DN63" s="133"/>
      <c r="DO63" s="133"/>
      <c r="DP63" s="133"/>
      <c r="DQ63" s="133"/>
      <c r="DR63" s="133"/>
      <c r="DS63" s="133"/>
      <c r="DT63" s="133"/>
      <c r="DU63" s="133"/>
      <c r="DV63" s="133"/>
      <c r="DW63" s="133"/>
      <c r="DX63" s="133"/>
      <c r="DY63" s="133"/>
      <c r="DZ63" s="133"/>
      <c r="EA63" s="133"/>
      <c r="EB63" s="133"/>
      <c r="EC63" s="133"/>
      <c r="ED63" s="133"/>
      <c r="EE63" s="133"/>
      <c r="EF63" s="133"/>
      <c r="EG63" s="133"/>
      <c r="EH63" s="72"/>
    </row>
    <row r="64" spans="1:138" ht="13.5" customHeight="1" x14ac:dyDescent="0.15">
      <c r="A64" s="128"/>
      <c r="B64" s="129"/>
      <c r="C64" s="129"/>
      <c r="D64" s="129"/>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c r="AD64" s="133"/>
      <c r="AE64" s="133"/>
      <c r="AF64" s="133"/>
      <c r="AG64" s="133"/>
      <c r="AH64" s="133"/>
      <c r="AI64" s="133"/>
      <c r="AJ64" s="133"/>
      <c r="AK64" s="133"/>
      <c r="AL64" s="133"/>
      <c r="AM64" s="133"/>
      <c r="AN64" s="133"/>
      <c r="AO64" s="133"/>
      <c r="AP64" s="133"/>
      <c r="AQ64" s="133"/>
      <c r="AR64" s="133"/>
      <c r="AS64" s="133"/>
      <c r="AT64" s="133"/>
      <c r="AU64" s="133"/>
      <c r="AV64" s="133"/>
      <c r="AW64" s="133"/>
      <c r="AX64" s="133"/>
      <c r="AY64" s="133"/>
      <c r="AZ64" s="133"/>
      <c r="BA64" s="133"/>
      <c r="BB64" s="133"/>
      <c r="BC64" s="133"/>
      <c r="BD64" s="133"/>
      <c r="BE64" s="133"/>
      <c r="BF64" s="133"/>
      <c r="BG64" s="133"/>
      <c r="BH64" s="133"/>
      <c r="BI64" s="133"/>
      <c r="BJ64" s="133"/>
      <c r="BK64" s="133"/>
      <c r="BL64" s="133"/>
      <c r="BM64" s="133"/>
      <c r="BN64" s="133"/>
      <c r="BO64" s="133"/>
      <c r="BP64" s="133"/>
      <c r="BQ64" s="133"/>
      <c r="BR64" s="133"/>
      <c r="BS64" s="133"/>
      <c r="BT64" s="133"/>
      <c r="BU64" s="133"/>
      <c r="BV64" s="133"/>
      <c r="BW64" s="133"/>
      <c r="BX64" s="133"/>
      <c r="BY64" s="133"/>
      <c r="BZ64" s="133"/>
      <c r="CA64" s="132"/>
      <c r="CB64" s="133"/>
      <c r="CC64" s="133"/>
      <c r="CD64" s="133"/>
      <c r="CE64" s="133"/>
      <c r="CF64" s="133"/>
      <c r="CG64" s="133"/>
      <c r="CH64" s="133"/>
      <c r="CI64" s="133"/>
      <c r="CJ64" s="133"/>
      <c r="CK64" s="133"/>
      <c r="CL64" s="133"/>
      <c r="CM64" s="133"/>
      <c r="CN64" s="133"/>
      <c r="CO64" s="133"/>
      <c r="CP64" s="133"/>
      <c r="CQ64" s="133"/>
      <c r="CR64" s="133"/>
      <c r="CS64" s="133"/>
      <c r="CT64" s="133"/>
      <c r="CU64" s="133"/>
      <c r="CV64" s="133"/>
      <c r="CW64" s="133"/>
      <c r="CX64" s="133"/>
      <c r="CY64" s="133"/>
      <c r="CZ64" s="133"/>
      <c r="DA64" s="133"/>
      <c r="DB64" s="133"/>
      <c r="DC64" s="133"/>
      <c r="DD64" s="133"/>
      <c r="DE64" s="133"/>
      <c r="DF64" s="133"/>
      <c r="DG64" s="133"/>
      <c r="DH64" s="133"/>
      <c r="DI64" s="133"/>
      <c r="DJ64" s="133"/>
      <c r="DK64" s="133"/>
      <c r="DL64" s="133"/>
      <c r="DM64" s="133"/>
      <c r="DN64" s="133"/>
      <c r="DO64" s="133"/>
      <c r="DP64" s="133"/>
      <c r="DQ64" s="133"/>
      <c r="DR64" s="133"/>
      <c r="DS64" s="133"/>
      <c r="DT64" s="133"/>
      <c r="DU64" s="133"/>
      <c r="DV64" s="133"/>
      <c r="DW64" s="133"/>
      <c r="DX64" s="133"/>
      <c r="DY64" s="133"/>
      <c r="DZ64" s="133"/>
      <c r="EA64" s="133"/>
      <c r="EB64" s="133"/>
      <c r="EC64" s="133"/>
      <c r="ED64" s="133"/>
      <c r="EE64" s="133"/>
      <c r="EF64" s="133"/>
      <c r="EG64" s="133"/>
      <c r="EH64" s="72"/>
    </row>
    <row r="65" spans="1:138" ht="13.5" customHeight="1" x14ac:dyDescent="0.15">
      <c r="A65" s="128"/>
      <c r="B65" s="129"/>
      <c r="C65" s="129"/>
      <c r="D65" s="129"/>
      <c r="E65" s="133"/>
      <c r="F65" s="133"/>
      <c r="G65" s="133"/>
      <c r="H65" s="133"/>
      <c r="I65" s="133"/>
      <c r="J65" s="133"/>
      <c r="K65" s="133"/>
      <c r="L65" s="133"/>
      <c r="M65" s="133"/>
      <c r="N65" s="133"/>
      <c r="O65" s="133"/>
      <c r="P65" s="133"/>
      <c r="Q65" s="133"/>
      <c r="R65" s="133"/>
      <c r="S65" s="133"/>
      <c r="T65" s="133"/>
      <c r="U65" s="133"/>
      <c r="V65" s="133"/>
      <c r="W65" s="133"/>
      <c r="X65" s="133"/>
      <c r="Y65" s="133"/>
      <c r="Z65" s="133"/>
      <c r="AA65" s="133"/>
      <c r="AB65" s="133"/>
      <c r="AC65" s="133"/>
      <c r="AD65" s="133"/>
      <c r="AE65" s="133"/>
      <c r="AF65" s="133"/>
      <c r="AG65" s="133"/>
      <c r="AH65" s="133"/>
      <c r="AI65" s="133"/>
      <c r="AJ65" s="133"/>
      <c r="AK65" s="133"/>
      <c r="AL65" s="133"/>
      <c r="AM65" s="133"/>
      <c r="AN65" s="133"/>
      <c r="AO65" s="133"/>
      <c r="AP65" s="133"/>
      <c r="AQ65" s="133"/>
      <c r="AR65" s="133"/>
      <c r="AS65" s="133"/>
      <c r="AT65" s="133"/>
      <c r="AU65" s="133"/>
      <c r="AV65" s="133"/>
      <c r="AW65" s="133"/>
      <c r="AX65" s="133"/>
      <c r="AY65" s="133"/>
      <c r="AZ65" s="133"/>
      <c r="BA65" s="133"/>
      <c r="BB65" s="133"/>
      <c r="BC65" s="133"/>
      <c r="BD65" s="133"/>
      <c r="BE65" s="133"/>
      <c r="BF65" s="133"/>
      <c r="BG65" s="133"/>
      <c r="BH65" s="133"/>
      <c r="BI65" s="133"/>
      <c r="BJ65" s="133"/>
      <c r="BK65" s="133"/>
      <c r="BL65" s="133"/>
      <c r="BM65" s="133"/>
      <c r="BN65" s="133"/>
      <c r="BO65" s="133"/>
      <c r="BP65" s="133"/>
      <c r="BQ65" s="133"/>
      <c r="BR65" s="133"/>
      <c r="BS65" s="133"/>
      <c r="BT65" s="133"/>
      <c r="BU65" s="133"/>
      <c r="BV65" s="133"/>
      <c r="BW65" s="133"/>
      <c r="BX65" s="133"/>
      <c r="BY65" s="133"/>
      <c r="BZ65" s="133"/>
      <c r="CA65" s="132"/>
      <c r="CB65" s="133"/>
      <c r="CC65" s="133"/>
      <c r="CD65" s="133"/>
      <c r="CE65" s="133"/>
      <c r="CF65" s="133"/>
      <c r="CG65" s="133"/>
      <c r="CH65" s="133"/>
      <c r="CI65" s="133"/>
      <c r="CJ65" s="133"/>
      <c r="CK65" s="133"/>
      <c r="CL65" s="133"/>
      <c r="CM65" s="133"/>
      <c r="CN65" s="133"/>
      <c r="CO65" s="133"/>
      <c r="CP65" s="133"/>
      <c r="CQ65" s="133"/>
      <c r="CR65" s="133"/>
      <c r="CS65" s="133"/>
      <c r="CT65" s="133"/>
      <c r="CU65" s="133"/>
      <c r="CV65" s="133"/>
      <c r="CW65" s="133"/>
      <c r="CX65" s="133"/>
      <c r="CY65" s="133"/>
      <c r="CZ65" s="133"/>
      <c r="DA65" s="133"/>
      <c r="DB65" s="133"/>
      <c r="DC65" s="133"/>
      <c r="DD65" s="133"/>
      <c r="DE65" s="133"/>
      <c r="DF65" s="133"/>
      <c r="DG65" s="133"/>
      <c r="DH65" s="133"/>
      <c r="DI65" s="133"/>
      <c r="DJ65" s="133"/>
      <c r="DK65" s="133"/>
      <c r="DL65" s="133"/>
      <c r="DM65" s="133"/>
      <c r="DN65" s="133"/>
      <c r="DO65" s="133"/>
      <c r="DP65" s="133"/>
      <c r="DQ65" s="133"/>
      <c r="DR65" s="133"/>
      <c r="DS65" s="133"/>
      <c r="DT65" s="133"/>
      <c r="DU65" s="133"/>
      <c r="DV65" s="133"/>
      <c r="DW65" s="133"/>
      <c r="DX65" s="133"/>
      <c r="DY65" s="133"/>
      <c r="DZ65" s="133"/>
      <c r="EA65" s="133"/>
      <c r="EB65" s="133"/>
      <c r="EC65" s="133"/>
      <c r="ED65" s="133"/>
      <c r="EE65" s="133"/>
      <c r="EF65" s="133"/>
      <c r="EG65" s="133"/>
      <c r="EH65" s="72"/>
    </row>
    <row r="66" spans="1:138" ht="13.5" customHeight="1" x14ac:dyDescent="0.15">
      <c r="A66" s="128"/>
      <c r="B66" s="129"/>
      <c r="C66" s="129"/>
      <c r="D66" s="129"/>
      <c r="E66" s="133"/>
      <c r="F66" s="133"/>
      <c r="G66" s="133"/>
      <c r="H66" s="133"/>
      <c r="I66" s="133"/>
      <c r="J66" s="133"/>
      <c r="K66" s="133"/>
      <c r="L66" s="133"/>
      <c r="M66" s="133"/>
      <c r="N66" s="133"/>
      <c r="O66" s="133"/>
      <c r="P66" s="133"/>
      <c r="Q66" s="133"/>
      <c r="R66" s="133"/>
      <c r="S66" s="133"/>
      <c r="T66" s="133"/>
      <c r="U66" s="133"/>
      <c r="V66" s="133"/>
      <c r="W66" s="133"/>
      <c r="X66" s="133"/>
      <c r="Y66" s="133"/>
      <c r="Z66" s="133"/>
      <c r="AA66" s="133"/>
      <c r="AB66" s="133"/>
      <c r="AC66" s="133"/>
      <c r="AD66" s="133"/>
      <c r="AE66" s="133"/>
      <c r="AF66" s="133"/>
      <c r="AG66" s="133"/>
      <c r="AH66" s="133"/>
      <c r="AI66" s="133"/>
      <c r="AJ66" s="133"/>
      <c r="AK66" s="133"/>
      <c r="AL66" s="133"/>
      <c r="AM66" s="133"/>
      <c r="AN66" s="133"/>
      <c r="AO66" s="133"/>
      <c r="AP66" s="133"/>
      <c r="AQ66" s="133"/>
      <c r="AR66" s="133"/>
      <c r="AS66" s="133"/>
      <c r="AT66" s="133"/>
      <c r="AU66" s="133"/>
      <c r="AV66" s="133"/>
      <c r="AW66" s="133"/>
      <c r="AX66" s="133"/>
      <c r="AY66" s="133"/>
      <c r="AZ66" s="133"/>
      <c r="BA66" s="133"/>
      <c r="BB66" s="133"/>
      <c r="BC66" s="133"/>
      <c r="BD66" s="133"/>
      <c r="BE66" s="133"/>
      <c r="BF66" s="133"/>
      <c r="BG66" s="133"/>
      <c r="BH66" s="133"/>
      <c r="BI66" s="133"/>
      <c r="BJ66" s="133"/>
      <c r="BK66" s="133"/>
      <c r="BL66" s="133"/>
      <c r="BM66" s="133"/>
      <c r="BN66" s="133"/>
      <c r="BO66" s="133"/>
      <c r="BP66" s="133"/>
      <c r="BQ66" s="133"/>
      <c r="BR66" s="133"/>
      <c r="BS66" s="133"/>
      <c r="BT66" s="133"/>
      <c r="BU66" s="133"/>
      <c r="BV66" s="133"/>
      <c r="BW66" s="133"/>
      <c r="BX66" s="133"/>
      <c r="BY66" s="133"/>
      <c r="BZ66" s="133"/>
      <c r="CA66" s="132"/>
      <c r="CB66" s="133"/>
      <c r="CC66" s="133"/>
      <c r="CD66" s="133"/>
      <c r="CE66" s="133"/>
      <c r="CF66" s="133"/>
      <c r="CG66" s="133"/>
      <c r="CH66" s="133"/>
      <c r="CI66" s="133"/>
      <c r="CJ66" s="133"/>
      <c r="CK66" s="133"/>
      <c r="CL66" s="133"/>
      <c r="CM66" s="133"/>
      <c r="CN66" s="133"/>
      <c r="CO66" s="133"/>
      <c r="CP66" s="133"/>
      <c r="CQ66" s="133"/>
      <c r="CR66" s="133"/>
      <c r="CS66" s="133"/>
      <c r="CT66" s="133"/>
      <c r="CU66" s="133"/>
      <c r="CV66" s="133"/>
      <c r="CW66" s="133"/>
      <c r="CX66" s="133"/>
      <c r="CY66" s="133"/>
      <c r="CZ66" s="133"/>
      <c r="DA66" s="133"/>
      <c r="DB66" s="133"/>
      <c r="DC66" s="133"/>
      <c r="DD66" s="133"/>
      <c r="DE66" s="133"/>
      <c r="DF66" s="133"/>
      <c r="DG66" s="133"/>
      <c r="DH66" s="133"/>
      <c r="DI66" s="133"/>
      <c r="DJ66" s="133"/>
      <c r="DK66" s="133"/>
      <c r="DL66" s="133"/>
      <c r="DM66" s="133"/>
      <c r="DN66" s="133"/>
      <c r="DO66" s="133"/>
      <c r="DP66" s="133"/>
      <c r="DQ66" s="133"/>
      <c r="DR66" s="133"/>
      <c r="DS66" s="133"/>
      <c r="DT66" s="133"/>
      <c r="DU66" s="133"/>
      <c r="DV66" s="133"/>
      <c r="DW66" s="133"/>
      <c r="DX66" s="133"/>
      <c r="DY66" s="133"/>
      <c r="DZ66" s="133"/>
      <c r="EA66" s="133"/>
      <c r="EB66" s="133"/>
      <c r="EC66" s="133"/>
      <c r="ED66" s="133"/>
      <c r="EE66" s="133"/>
      <c r="EF66" s="133"/>
      <c r="EG66" s="133"/>
      <c r="EH66" s="72"/>
    </row>
    <row r="67" spans="1:138" ht="13.5" customHeight="1" x14ac:dyDescent="0.15">
      <c r="A67" s="128"/>
      <c r="B67" s="129"/>
      <c r="C67" s="129"/>
      <c r="D67" s="129"/>
      <c r="E67" s="133"/>
      <c r="F67" s="133"/>
      <c r="G67" s="133"/>
      <c r="H67" s="133"/>
      <c r="I67" s="133"/>
      <c r="J67" s="133"/>
      <c r="K67" s="133"/>
      <c r="L67" s="133"/>
      <c r="M67" s="133"/>
      <c r="N67" s="133"/>
      <c r="O67" s="133"/>
      <c r="P67" s="133"/>
      <c r="Q67" s="133"/>
      <c r="R67" s="133"/>
      <c r="S67" s="133"/>
      <c r="T67" s="133"/>
      <c r="U67" s="133"/>
      <c r="V67" s="133"/>
      <c r="W67" s="133"/>
      <c r="X67" s="133"/>
      <c r="Y67" s="133"/>
      <c r="Z67" s="133"/>
      <c r="AA67" s="133"/>
      <c r="AB67" s="133"/>
      <c r="AC67" s="133"/>
      <c r="AD67" s="133"/>
      <c r="AE67" s="133"/>
      <c r="AF67" s="133"/>
      <c r="AG67" s="133"/>
      <c r="AH67" s="133"/>
      <c r="AI67" s="133"/>
      <c r="AJ67" s="133"/>
      <c r="AK67" s="133"/>
      <c r="AL67" s="133"/>
      <c r="AM67" s="133"/>
      <c r="AN67" s="133"/>
      <c r="AO67" s="133"/>
      <c r="AP67" s="133"/>
      <c r="AQ67" s="133"/>
      <c r="AR67" s="133"/>
      <c r="AS67" s="133"/>
      <c r="AT67" s="133"/>
      <c r="AU67" s="133"/>
      <c r="AV67" s="133"/>
      <c r="AW67" s="133"/>
      <c r="AX67" s="133"/>
      <c r="AY67" s="133"/>
      <c r="AZ67" s="133"/>
      <c r="BA67" s="133"/>
      <c r="BB67" s="133"/>
      <c r="BC67" s="133"/>
      <c r="BD67" s="133"/>
      <c r="BE67" s="133"/>
      <c r="BF67" s="133"/>
      <c r="BG67" s="133"/>
      <c r="BH67" s="133"/>
      <c r="BI67" s="133"/>
      <c r="BJ67" s="133"/>
      <c r="BK67" s="133"/>
      <c r="BL67" s="133"/>
      <c r="BM67" s="133"/>
      <c r="BN67" s="133"/>
      <c r="BO67" s="133"/>
      <c r="BP67" s="133"/>
      <c r="BQ67" s="133"/>
      <c r="BR67" s="133"/>
      <c r="BS67" s="133"/>
      <c r="BT67" s="133"/>
      <c r="BU67" s="133"/>
      <c r="BV67" s="133"/>
      <c r="BW67" s="133"/>
      <c r="BX67" s="133"/>
      <c r="BY67" s="133"/>
      <c r="BZ67" s="133"/>
      <c r="CA67" s="390" t="s">
        <v>29</v>
      </c>
      <c r="CB67" s="385"/>
      <c r="CC67" s="385"/>
      <c r="CD67" s="385"/>
      <c r="CE67" s="385"/>
      <c r="CF67" s="385"/>
      <c r="CG67" s="385"/>
      <c r="CH67" s="385"/>
      <c r="CI67" s="385"/>
      <c r="CJ67" s="385"/>
      <c r="CK67" s="385"/>
      <c r="CL67" s="385"/>
      <c r="CM67" s="385"/>
      <c r="CN67" s="385"/>
      <c r="CO67" s="385"/>
      <c r="CP67" s="385"/>
      <c r="CQ67" s="385"/>
      <c r="CR67" s="385"/>
      <c r="CS67" s="385"/>
      <c r="CT67" s="385"/>
      <c r="CU67" s="385"/>
      <c r="CV67" s="385"/>
      <c r="CW67" s="385"/>
      <c r="CX67" s="385"/>
      <c r="CY67" s="385"/>
      <c r="CZ67" s="385"/>
      <c r="DA67" s="385"/>
      <c r="DB67" s="385"/>
      <c r="DC67" s="385"/>
      <c r="DD67" s="386"/>
      <c r="DE67" s="404">
        <f>DN20+DN23+DN26</f>
        <v>3680</v>
      </c>
      <c r="DF67" s="405"/>
      <c r="DG67" s="405"/>
      <c r="DH67" s="405"/>
      <c r="DI67" s="405"/>
      <c r="DJ67" s="405"/>
      <c r="DK67" s="405"/>
      <c r="DL67" s="405"/>
      <c r="DM67" s="405"/>
      <c r="DN67" s="405"/>
      <c r="DO67" s="405"/>
      <c r="DP67" s="405"/>
      <c r="DQ67" s="405"/>
      <c r="DR67" s="405"/>
      <c r="DS67" s="405"/>
      <c r="DT67" s="405"/>
      <c r="DU67" s="405"/>
      <c r="DV67" s="405"/>
      <c r="DW67" s="405"/>
      <c r="DX67" s="405"/>
      <c r="DY67" s="405"/>
      <c r="DZ67" s="405"/>
      <c r="EA67" s="405"/>
      <c r="EB67" s="405"/>
      <c r="EC67" s="405"/>
      <c r="ED67" s="405"/>
      <c r="EE67" s="405"/>
      <c r="EF67" s="405"/>
      <c r="EG67" s="405"/>
      <c r="EH67" s="406"/>
    </row>
    <row r="68" spans="1:138" ht="13.5" customHeight="1" x14ac:dyDescent="0.15">
      <c r="A68" s="128"/>
      <c r="B68" s="129"/>
      <c r="C68" s="129"/>
      <c r="D68" s="129"/>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33"/>
      <c r="AL68" s="133"/>
      <c r="AM68" s="133"/>
      <c r="AN68" s="133"/>
      <c r="AO68" s="133"/>
      <c r="AP68" s="133"/>
      <c r="AQ68" s="133"/>
      <c r="AR68" s="133"/>
      <c r="AS68" s="133"/>
      <c r="AT68" s="133"/>
      <c r="AU68" s="133"/>
      <c r="AV68" s="133"/>
      <c r="AW68" s="133"/>
      <c r="AX68" s="133"/>
      <c r="AY68" s="133"/>
      <c r="AZ68" s="133"/>
      <c r="BA68" s="133"/>
      <c r="BB68" s="133"/>
      <c r="BC68" s="133"/>
      <c r="BD68" s="133"/>
      <c r="BE68" s="133"/>
      <c r="BF68" s="133"/>
      <c r="BG68" s="133"/>
      <c r="BH68" s="133"/>
      <c r="BI68" s="133"/>
      <c r="BJ68" s="133"/>
      <c r="BK68" s="133"/>
      <c r="BL68" s="133"/>
      <c r="BM68" s="133"/>
      <c r="BN68" s="133"/>
      <c r="BO68" s="133"/>
      <c r="BP68" s="133"/>
      <c r="BQ68" s="133"/>
      <c r="BR68" s="133"/>
      <c r="BS68" s="133"/>
      <c r="BT68" s="133"/>
      <c r="BU68" s="133"/>
      <c r="BV68" s="133"/>
      <c r="BW68" s="133"/>
      <c r="BX68" s="133"/>
      <c r="BY68" s="133"/>
      <c r="BZ68" s="133"/>
      <c r="CA68" s="387"/>
      <c r="CB68" s="388"/>
      <c r="CC68" s="388"/>
      <c r="CD68" s="388"/>
      <c r="CE68" s="388"/>
      <c r="CF68" s="388"/>
      <c r="CG68" s="388"/>
      <c r="CH68" s="388"/>
      <c r="CI68" s="388"/>
      <c r="CJ68" s="388"/>
      <c r="CK68" s="388"/>
      <c r="CL68" s="388"/>
      <c r="CM68" s="388"/>
      <c r="CN68" s="388"/>
      <c r="CO68" s="388"/>
      <c r="CP68" s="388"/>
      <c r="CQ68" s="388"/>
      <c r="CR68" s="388"/>
      <c r="CS68" s="388"/>
      <c r="CT68" s="388"/>
      <c r="CU68" s="388"/>
      <c r="CV68" s="388"/>
      <c r="CW68" s="388"/>
      <c r="CX68" s="388"/>
      <c r="CY68" s="388"/>
      <c r="CZ68" s="388"/>
      <c r="DA68" s="388"/>
      <c r="DB68" s="388"/>
      <c r="DC68" s="388"/>
      <c r="DD68" s="389"/>
      <c r="DE68" s="407"/>
      <c r="DF68" s="408"/>
      <c r="DG68" s="408"/>
      <c r="DH68" s="408"/>
      <c r="DI68" s="408"/>
      <c r="DJ68" s="408"/>
      <c r="DK68" s="408"/>
      <c r="DL68" s="408"/>
      <c r="DM68" s="408"/>
      <c r="DN68" s="408"/>
      <c r="DO68" s="408"/>
      <c r="DP68" s="408"/>
      <c r="DQ68" s="408"/>
      <c r="DR68" s="408"/>
      <c r="DS68" s="408"/>
      <c r="DT68" s="408"/>
      <c r="DU68" s="408"/>
      <c r="DV68" s="408"/>
      <c r="DW68" s="408"/>
      <c r="DX68" s="408"/>
      <c r="DY68" s="408"/>
      <c r="DZ68" s="408"/>
      <c r="EA68" s="408"/>
      <c r="EB68" s="408"/>
      <c r="EC68" s="408"/>
      <c r="ED68" s="408"/>
      <c r="EE68" s="408"/>
      <c r="EF68" s="408"/>
      <c r="EG68" s="408"/>
      <c r="EH68" s="409"/>
    </row>
    <row r="69" spans="1:138" ht="13.5" customHeight="1" x14ac:dyDescent="0.15">
      <c r="A69" s="130"/>
      <c r="B69" s="131"/>
      <c r="C69" s="131"/>
      <c r="D69" s="131"/>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4"/>
      <c r="AH69" s="134"/>
      <c r="AI69" s="134"/>
      <c r="AJ69" s="134"/>
      <c r="AK69" s="134"/>
      <c r="AL69" s="134"/>
      <c r="AM69" s="134"/>
      <c r="AN69" s="134"/>
      <c r="AO69" s="134"/>
      <c r="AP69" s="134"/>
      <c r="AQ69" s="134"/>
      <c r="AR69" s="134"/>
      <c r="AS69" s="134"/>
      <c r="AT69" s="134"/>
      <c r="AU69" s="134"/>
      <c r="AV69" s="134"/>
      <c r="AW69" s="134"/>
      <c r="AX69" s="134"/>
      <c r="AY69" s="134"/>
      <c r="AZ69" s="134"/>
      <c r="BA69" s="134"/>
      <c r="BB69" s="134"/>
      <c r="BC69" s="134"/>
      <c r="BD69" s="134"/>
      <c r="BE69" s="134"/>
      <c r="BF69" s="134"/>
      <c r="BG69" s="134"/>
      <c r="BH69" s="134"/>
      <c r="BI69" s="134"/>
      <c r="BJ69" s="134"/>
      <c r="BK69" s="134"/>
      <c r="BL69" s="134"/>
      <c r="BM69" s="134"/>
      <c r="BN69" s="134"/>
      <c r="BO69" s="134"/>
      <c r="BP69" s="134"/>
      <c r="BQ69" s="134"/>
      <c r="BR69" s="134"/>
      <c r="BS69" s="134"/>
      <c r="BT69" s="134"/>
      <c r="BU69" s="134"/>
      <c r="BV69" s="134"/>
      <c r="BW69" s="134"/>
      <c r="BX69" s="134"/>
      <c r="BY69" s="134"/>
      <c r="BZ69" s="134"/>
      <c r="CA69" s="391"/>
      <c r="CB69" s="392"/>
      <c r="CC69" s="392"/>
      <c r="CD69" s="392"/>
      <c r="CE69" s="392"/>
      <c r="CF69" s="392"/>
      <c r="CG69" s="392"/>
      <c r="CH69" s="392"/>
      <c r="CI69" s="392"/>
      <c r="CJ69" s="392"/>
      <c r="CK69" s="392"/>
      <c r="CL69" s="392"/>
      <c r="CM69" s="392"/>
      <c r="CN69" s="392"/>
      <c r="CO69" s="392"/>
      <c r="CP69" s="392"/>
      <c r="CQ69" s="392"/>
      <c r="CR69" s="392"/>
      <c r="CS69" s="392"/>
      <c r="CT69" s="392"/>
      <c r="CU69" s="392"/>
      <c r="CV69" s="392"/>
      <c r="CW69" s="392"/>
      <c r="CX69" s="392"/>
      <c r="CY69" s="392"/>
      <c r="CZ69" s="392"/>
      <c r="DA69" s="392"/>
      <c r="DB69" s="392"/>
      <c r="DC69" s="392"/>
      <c r="DD69" s="393"/>
      <c r="DE69" s="410"/>
      <c r="DF69" s="411"/>
      <c r="DG69" s="411"/>
      <c r="DH69" s="411"/>
      <c r="DI69" s="411"/>
      <c r="DJ69" s="411"/>
      <c r="DK69" s="411"/>
      <c r="DL69" s="411"/>
      <c r="DM69" s="411"/>
      <c r="DN69" s="411"/>
      <c r="DO69" s="411"/>
      <c r="DP69" s="411"/>
      <c r="DQ69" s="411"/>
      <c r="DR69" s="411"/>
      <c r="DS69" s="411"/>
      <c r="DT69" s="411"/>
      <c r="DU69" s="411"/>
      <c r="DV69" s="411"/>
      <c r="DW69" s="411"/>
      <c r="DX69" s="411"/>
      <c r="DY69" s="411"/>
      <c r="DZ69" s="411"/>
      <c r="EA69" s="411"/>
      <c r="EB69" s="411"/>
      <c r="EC69" s="411"/>
      <c r="ED69" s="411"/>
      <c r="EE69" s="411"/>
      <c r="EF69" s="411"/>
      <c r="EG69" s="411"/>
      <c r="EH69" s="412"/>
    </row>
  </sheetData>
  <sheetProtection formatCells="0"/>
  <mergeCells count="49">
    <mergeCell ref="CC28:CU28"/>
    <mergeCell ref="DE20:DM22"/>
    <mergeCell ref="DE23:DM25"/>
    <mergeCell ref="DE26:DM28"/>
    <mergeCell ref="DN20:EF22"/>
    <mergeCell ref="DN23:EF25"/>
    <mergeCell ref="DN26:EF28"/>
    <mergeCell ref="CW43:DE45"/>
    <mergeCell ref="DF43:DM45"/>
    <mergeCell ref="DN43:EG45"/>
    <mergeCell ref="CD45:CV45"/>
    <mergeCell ref="CD34:DX36"/>
    <mergeCell ref="A12:BZ14"/>
    <mergeCell ref="CA12:EH14"/>
    <mergeCell ref="CC18:CU19"/>
    <mergeCell ref="CV18:DD18"/>
    <mergeCell ref="DE18:DM18"/>
    <mergeCell ref="DE19:DM19"/>
    <mergeCell ref="DN18:EF18"/>
    <mergeCell ref="DN19:EF19"/>
    <mergeCell ref="C15:BZ17"/>
    <mergeCell ref="CA67:DD69"/>
    <mergeCell ref="DE67:EH69"/>
    <mergeCell ref="CC20:CU21"/>
    <mergeCell ref="CV20:DD22"/>
    <mergeCell ref="CC22:CU22"/>
    <mergeCell ref="CC23:CU24"/>
    <mergeCell ref="CV23:DD25"/>
    <mergeCell ref="CC25:CU25"/>
    <mergeCell ref="CC26:CU27"/>
    <mergeCell ref="CV26:DD28"/>
    <mergeCell ref="CD40:CV41"/>
    <mergeCell ref="CW40:DE42"/>
    <mergeCell ref="DF40:DM42"/>
    <mergeCell ref="DN40:EG42"/>
    <mergeCell ref="CD42:CV42"/>
    <mergeCell ref="CD43:CV44"/>
    <mergeCell ref="A9:Q11"/>
    <mergeCell ref="R9:EH11"/>
    <mergeCell ref="A4:CI7"/>
    <mergeCell ref="A1:T2"/>
    <mergeCell ref="CJ3:CO5"/>
    <mergeCell ref="CP3:DA5"/>
    <mergeCell ref="DB3:DJ5"/>
    <mergeCell ref="DK3:EH5"/>
    <mergeCell ref="CJ6:CO8"/>
    <mergeCell ref="CP6:DA8"/>
    <mergeCell ref="DB6:DJ8"/>
    <mergeCell ref="DK6:EH8"/>
  </mergeCells>
  <phoneticPr fontId="2"/>
  <printOptions horizontalCentered="1"/>
  <pageMargins left="0.39370078740157483" right="0.39370078740157483" top="0.39370078740157483" bottom="0.19685039370078741" header="0.51181102362204722" footer="0.51181102362204722"/>
  <pageSetup paperSize="9" scale="62" orientation="landscape"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2"/>
    <pageSetUpPr fitToPage="1"/>
  </sheetPr>
  <dimension ref="A1:N17"/>
  <sheetViews>
    <sheetView view="pageBreakPreview" zoomScaleNormal="100" zoomScaleSheetLayoutView="100" workbookViewId="0"/>
  </sheetViews>
  <sheetFormatPr defaultColWidth="9" defaultRowHeight="13.5" x14ac:dyDescent="0.15"/>
  <cols>
    <col min="1" max="6" width="9" style="230"/>
    <col min="7" max="7" width="9" style="230" customWidth="1"/>
    <col min="8" max="16384" width="9" style="230"/>
  </cols>
  <sheetData>
    <row r="1" spans="1:14" x14ac:dyDescent="0.15">
      <c r="A1" s="229" t="s">
        <v>314</v>
      </c>
      <c r="B1" s="229"/>
    </row>
    <row r="2" spans="1:14" x14ac:dyDescent="0.15">
      <c r="A2" s="229"/>
      <c r="B2" s="229"/>
    </row>
    <row r="3" spans="1:14" x14ac:dyDescent="0.15">
      <c r="A3" s="461" t="s">
        <v>309</v>
      </c>
      <c r="B3" s="461"/>
      <c r="C3" s="461"/>
      <c r="D3" s="461"/>
      <c r="E3" s="461"/>
      <c r="F3" s="461"/>
      <c r="G3" s="461"/>
      <c r="H3" s="461"/>
      <c r="I3" s="461"/>
      <c r="J3" s="461"/>
      <c r="K3" s="461"/>
      <c r="L3" s="461"/>
      <c r="M3" s="461"/>
      <c r="N3" s="461"/>
    </row>
    <row r="4" spans="1:14" x14ac:dyDescent="0.15">
      <c r="A4" s="461"/>
      <c r="B4" s="461"/>
      <c r="C4" s="461"/>
    </row>
    <row r="5" spans="1:14" x14ac:dyDescent="0.15">
      <c r="A5" s="226" t="s">
        <v>310</v>
      </c>
      <c r="B5" s="229" t="s">
        <v>4933</v>
      </c>
      <c r="C5" s="229"/>
      <c r="D5" s="229"/>
      <c r="E5" s="229"/>
      <c r="F5" s="231"/>
      <c r="G5" s="231"/>
      <c r="H5" s="231"/>
      <c r="I5" s="231"/>
      <c r="J5" s="229"/>
      <c r="K5" s="229"/>
      <c r="L5" s="229"/>
      <c r="M5" s="229"/>
      <c r="N5" s="229"/>
    </row>
    <row r="6" spans="1:14" x14ac:dyDescent="0.15">
      <c r="A6" s="230" t="s">
        <v>3740</v>
      </c>
      <c r="B6" s="230" t="s">
        <v>4934</v>
      </c>
    </row>
    <row r="8" spans="1:14" x14ac:dyDescent="0.15">
      <c r="A8" s="226" t="s">
        <v>3719</v>
      </c>
      <c r="B8" s="230" t="s">
        <v>3744</v>
      </c>
    </row>
    <row r="9" spans="1:14" x14ac:dyDescent="0.15">
      <c r="A9" s="232" t="s">
        <v>3724</v>
      </c>
      <c r="B9" s="229"/>
      <c r="C9" s="229"/>
      <c r="D9" s="229"/>
      <c r="E9" s="229"/>
      <c r="F9" s="229"/>
      <c r="G9" s="229"/>
      <c r="H9" s="229"/>
      <c r="I9" s="229"/>
      <c r="J9" s="229"/>
      <c r="K9" s="229"/>
      <c r="L9" s="229"/>
      <c r="M9" s="229"/>
      <c r="N9" s="229"/>
    </row>
    <row r="10" spans="1:14" x14ac:dyDescent="0.15">
      <c r="A10" s="232" t="s">
        <v>3748</v>
      </c>
      <c r="B10" s="229"/>
      <c r="C10" s="229"/>
      <c r="D10" s="229"/>
      <c r="E10" s="229"/>
      <c r="F10" s="229"/>
      <c r="G10" s="229"/>
      <c r="H10" s="229"/>
      <c r="I10" s="229"/>
      <c r="J10" s="229"/>
      <c r="K10" s="229"/>
      <c r="L10" s="229"/>
      <c r="M10" s="229"/>
      <c r="N10" s="229"/>
    </row>
    <row r="11" spans="1:14" x14ac:dyDescent="0.15">
      <c r="A11" s="232" t="s">
        <v>3741</v>
      </c>
      <c r="B11" s="229"/>
      <c r="C11" s="229"/>
      <c r="D11" s="229"/>
      <c r="E11" s="229"/>
      <c r="F11" s="229"/>
      <c r="G11" s="229"/>
      <c r="H11" s="229"/>
      <c r="I11" s="229"/>
      <c r="J11" s="229"/>
      <c r="K11" s="229"/>
      <c r="L11" s="229"/>
      <c r="M11" s="229"/>
      <c r="N11" s="229"/>
    </row>
    <row r="12" spans="1:14" x14ac:dyDescent="0.15">
      <c r="A12" s="232" t="s">
        <v>3742</v>
      </c>
      <c r="B12" s="229"/>
      <c r="C12" s="229"/>
      <c r="D12" s="229"/>
      <c r="E12" s="229"/>
      <c r="F12" s="229"/>
      <c r="G12" s="229"/>
      <c r="H12" s="229"/>
      <c r="I12" s="229"/>
      <c r="J12" s="229"/>
      <c r="K12" s="229"/>
      <c r="L12" s="229"/>
      <c r="M12" s="229"/>
      <c r="N12" s="229"/>
    </row>
    <row r="13" spans="1:14" x14ac:dyDescent="0.15">
      <c r="A13" s="232" t="s">
        <v>4881</v>
      </c>
      <c r="B13" s="229"/>
      <c r="C13" s="229"/>
      <c r="D13" s="229"/>
      <c r="E13" s="229"/>
      <c r="F13" s="229"/>
      <c r="G13" s="229"/>
      <c r="H13" s="229"/>
      <c r="I13" s="229"/>
      <c r="J13" s="229"/>
      <c r="K13" s="229"/>
      <c r="L13" s="229"/>
      <c r="M13" s="229"/>
      <c r="N13" s="229"/>
    </row>
    <row r="14" spans="1:14" x14ac:dyDescent="0.15">
      <c r="A14" s="232" t="s">
        <v>3738</v>
      </c>
      <c r="B14" s="229"/>
      <c r="C14" s="229"/>
      <c r="D14" s="229"/>
      <c r="E14" s="229"/>
      <c r="F14" s="229"/>
      <c r="G14" s="229"/>
      <c r="H14" s="229"/>
      <c r="I14" s="229"/>
      <c r="J14" s="229"/>
      <c r="K14" s="229"/>
      <c r="L14" s="229"/>
      <c r="M14" s="229"/>
      <c r="N14" s="229"/>
    </row>
    <row r="15" spans="1:14" x14ac:dyDescent="0.15">
      <c r="A15" s="233"/>
    </row>
    <row r="16" spans="1:14" x14ac:dyDescent="0.15">
      <c r="A16" s="226" t="s">
        <v>311</v>
      </c>
      <c r="B16" s="230" t="s">
        <v>4869</v>
      </c>
    </row>
    <row r="17" spans="1:1" x14ac:dyDescent="0.15">
      <c r="A17" s="234"/>
    </row>
  </sheetData>
  <mergeCells count="2">
    <mergeCell ref="A3:N3"/>
    <mergeCell ref="A4:C4"/>
  </mergeCells>
  <phoneticPr fontId="2"/>
  <pageMargins left="0.70866141732283472" right="0.70866141732283472" top="0.74803149606299213" bottom="0.74803149606299213" header="0.31496062992125984" footer="0.31496062992125984"/>
  <pageSetup paperSize="9" fitToHeight="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2"/>
    <pageSetUpPr fitToPage="1"/>
  </sheetPr>
  <dimension ref="A1:HB82"/>
  <sheetViews>
    <sheetView showGridLines="0" view="pageBreakPreview" zoomScale="80" zoomScaleNormal="80" zoomScaleSheetLayoutView="80" workbookViewId="0">
      <selection sqref="A1:T2"/>
    </sheetView>
  </sheetViews>
  <sheetFormatPr defaultColWidth="9" defaultRowHeight="13.5" x14ac:dyDescent="0.15"/>
  <cols>
    <col min="1" max="156" width="1.625" style="1" customWidth="1"/>
    <col min="157" max="16384" width="9" style="1"/>
  </cols>
  <sheetData>
    <row r="1" spans="1:138" ht="13.5" customHeight="1" x14ac:dyDescent="0.15">
      <c r="A1" s="317" t="s">
        <v>38</v>
      </c>
      <c r="B1" s="317"/>
      <c r="C1" s="317"/>
      <c r="D1" s="317"/>
      <c r="E1" s="317"/>
      <c r="F1" s="317"/>
      <c r="G1" s="317"/>
      <c r="H1" s="317"/>
      <c r="I1" s="317"/>
      <c r="J1" s="317"/>
      <c r="K1" s="317"/>
      <c r="L1" s="317"/>
      <c r="M1" s="317"/>
      <c r="N1" s="317"/>
      <c r="O1" s="317"/>
      <c r="P1" s="317"/>
      <c r="Q1" s="317"/>
      <c r="R1" s="317"/>
      <c r="S1" s="317"/>
      <c r="T1" s="317"/>
    </row>
    <row r="2" spans="1:138" ht="13.5" customHeight="1" x14ac:dyDescent="0.15">
      <c r="A2" s="317"/>
      <c r="B2" s="317"/>
      <c r="C2" s="317"/>
      <c r="D2" s="317"/>
      <c r="E2" s="317"/>
      <c r="F2" s="317"/>
      <c r="G2" s="317"/>
      <c r="H2" s="317"/>
      <c r="I2" s="317"/>
      <c r="J2" s="317"/>
      <c r="K2" s="317"/>
      <c r="L2" s="317"/>
      <c r="M2" s="317"/>
      <c r="N2" s="317"/>
      <c r="O2" s="317"/>
      <c r="P2" s="317"/>
      <c r="Q2" s="317"/>
      <c r="R2" s="317"/>
      <c r="S2" s="317"/>
      <c r="T2" s="317"/>
    </row>
    <row r="3" spans="1:138" ht="13.5" customHeight="1" x14ac:dyDescent="0.2">
      <c r="A3" s="62"/>
      <c r="B3" s="62"/>
      <c r="C3" s="62"/>
      <c r="D3" s="62"/>
      <c r="E3" s="62"/>
      <c r="F3" s="62"/>
      <c r="G3" s="62"/>
      <c r="H3" s="62"/>
      <c r="I3" s="62"/>
      <c r="J3" s="62"/>
      <c r="K3" s="62"/>
      <c r="L3" s="62"/>
      <c r="M3" s="62"/>
      <c r="N3" s="62"/>
      <c r="O3" s="62"/>
      <c r="P3" s="62"/>
      <c r="Q3" s="62"/>
      <c r="R3" s="62"/>
      <c r="S3" s="62"/>
      <c r="T3" s="62"/>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I3" s="4"/>
      <c r="CJ3" s="318" t="s">
        <v>19</v>
      </c>
      <c r="CK3" s="319"/>
      <c r="CL3" s="319"/>
      <c r="CM3" s="319"/>
      <c r="CN3" s="319"/>
      <c r="CO3" s="320"/>
      <c r="CP3" s="324" t="s">
        <v>18</v>
      </c>
      <c r="CQ3" s="319"/>
      <c r="CR3" s="319"/>
      <c r="CS3" s="319"/>
      <c r="CT3" s="319"/>
      <c r="CU3" s="319"/>
      <c r="CV3" s="319"/>
      <c r="CW3" s="319"/>
      <c r="CX3" s="319"/>
      <c r="CY3" s="319"/>
      <c r="CZ3" s="319"/>
      <c r="DA3" s="320"/>
      <c r="DB3" s="318" t="s">
        <v>20</v>
      </c>
      <c r="DC3" s="319"/>
      <c r="DD3" s="319"/>
      <c r="DE3" s="319"/>
      <c r="DF3" s="319"/>
      <c r="DG3" s="319"/>
      <c r="DH3" s="319"/>
      <c r="DI3" s="319"/>
      <c r="DJ3" s="320"/>
      <c r="DK3" s="324" t="s">
        <v>21</v>
      </c>
      <c r="DL3" s="319"/>
      <c r="DM3" s="319"/>
      <c r="DN3" s="319"/>
      <c r="DO3" s="319"/>
      <c r="DP3" s="319"/>
      <c r="DQ3" s="319"/>
      <c r="DR3" s="319"/>
      <c r="DS3" s="319"/>
      <c r="DT3" s="319"/>
      <c r="DU3" s="319"/>
      <c r="DV3" s="319"/>
      <c r="DW3" s="319"/>
      <c r="DX3" s="319"/>
      <c r="DY3" s="319"/>
      <c r="DZ3" s="319"/>
      <c r="EA3" s="319"/>
      <c r="EB3" s="319"/>
      <c r="EC3" s="319"/>
      <c r="ED3" s="319"/>
      <c r="EE3" s="319"/>
      <c r="EF3" s="319"/>
      <c r="EG3" s="319"/>
      <c r="EH3" s="320"/>
    </row>
    <row r="4" spans="1:138" ht="13.5" customHeight="1" x14ac:dyDescent="0.15">
      <c r="A4" s="338" t="str">
        <f>LEFT(とびら表!K25,6)&amp;"　年金生活者支援給付金支給業務市町村事務取扱交付金協力・連携算定基礎表"</f>
        <v>令和７年度 　年金生活者支援給付金支給業務市町村事務取扱交付金協力・連携算定基礎表</v>
      </c>
      <c r="B4" s="338"/>
      <c r="C4" s="338"/>
      <c r="D4" s="338"/>
      <c r="E4" s="338"/>
      <c r="F4" s="338"/>
      <c r="G4" s="338"/>
      <c r="H4" s="338"/>
      <c r="I4" s="338"/>
      <c r="J4" s="338"/>
      <c r="K4" s="338"/>
      <c r="L4" s="338"/>
      <c r="M4" s="338"/>
      <c r="N4" s="338"/>
      <c r="O4" s="338"/>
      <c r="P4" s="338"/>
      <c r="Q4" s="338"/>
      <c r="R4" s="338"/>
      <c r="S4" s="338"/>
      <c r="T4" s="338"/>
      <c r="U4" s="338"/>
      <c r="V4" s="338"/>
      <c r="W4" s="338"/>
      <c r="X4" s="338"/>
      <c r="Y4" s="338"/>
      <c r="Z4" s="338"/>
      <c r="AA4" s="338"/>
      <c r="AB4" s="338"/>
      <c r="AC4" s="338"/>
      <c r="AD4" s="338"/>
      <c r="AE4" s="338"/>
      <c r="AF4" s="338"/>
      <c r="AG4" s="338"/>
      <c r="AH4" s="338"/>
      <c r="AI4" s="338"/>
      <c r="AJ4" s="338"/>
      <c r="AK4" s="338"/>
      <c r="AL4" s="338"/>
      <c r="AM4" s="338"/>
      <c r="AN4" s="338"/>
      <c r="AO4" s="338"/>
      <c r="AP4" s="338"/>
      <c r="AQ4" s="338"/>
      <c r="AR4" s="338"/>
      <c r="AS4" s="338"/>
      <c r="AT4" s="338"/>
      <c r="AU4" s="338"/>
      <c r="AV4" s="338"/>
      <c r="AW4" s="338"/>
      <c r="AX4" s="338"/>
      <c r="AY4" s="338"/>
      <c r="AZ4" s="338"/>
      <c r="BA4" s="338"/>
      <c r="BB4" s="338"/>
      <c r="BC4" s="338"/>
      <c r="BD4" s="338"/>
      <c r="BE4" s="338"/>
      <c r="BF4" s="338"/>
      <c r="BG4" s="338"/>
      <c r="BH4" s="338"/>
      <c r="BI4" s="338"/>
      <c r="BJ4" s="338"/>
      <c r="BK4" s="338"/>
      <c r="BL4" s="338"/>
      <c r="BM4" s="338"/>
      <c r="BN4" s="338"/>
      <c r="BO4" s="338"/>
      <c r="BP4" s="338"/>
      <c r="BQ4" s="338"/>
      <c r="BR4" s="338"/>
      <c r="BS4" s="338"/>
      <c r="BT4" s="338"/>
      <c r="BU4" s="338"/>
      <c r="BV4" s="338"/>
      <c r="BW4" s="338"/>
      <c r="BX4" s="338"/>
      <c r="BY4" s="338"/>
      <c r="BZ4" s="338"/>
      <c r="CA4" s="338"/>
      <c r="CB4" s="338"/>
      <c r="CC4" s="338"/>
      <c r="CD4" s="338"/>
      <c r="CE4" s="338"/>
      <c r="CF4" s="338"/>
      <c r="CG4" s="338"/>
      <c r="CH4" s="338"/>
      <c r="CI4" s="339"/>
      <c r="CJ4" s="321"/>
      <c r="CK4" s="322"/>
      <c r="CL4" s="322"/>
      <c r="CM4" s="322"/>
      <c r="CN4" s="322"/>
      <c r="CO4" s="323"/>
      <c r="CP4" s="321"/>
      <c r="CQ4" s="322"/>
      <c r="CR4" s="322"/>
      <c r="CS4" s="322"/>
      <c r="CT4" s="322"/>
      <c r="CU4" s="322"/>
      <c r="CV4" s="322"/>
      <c r="CW4" s="322"/>
      <c r="CX4" s="322"/>
      <c r="CY4" s="322"/>
      <c r="CZ4" s="322"/>
      <c r="DA4" s="323"/>
      <c r="DB4" s="321"/>
      <c r="DC4" s="322"/>
      <c r="DD4" s="322"/>
      <c r="DE4" s="322"/>
      <c r="DF4" s="322"/>
      <c r="DG4" s="322"/>
      <c r="DH4" s="322"/>
      <c r="DI4" s="322"/>
      <c r="DJ4" s="323"/>
      <c r="DK4" s="321"/>
      <c r="DL4" s="322"/>
      <c r="DM4" s="322"/>
      <c r="DN4" s="322"/>
      <c r="DO4" s="322"/>
      <c r="DP4" s="322"/>
      <c r="DQ4" s="322"/>
      <c r="DR4" s="322"/>
      <c r="DS4" s="322"/>
      <c r="DT4" s="322"/>
      <c r="DU4" s="322"/>
      <c r="DV4" s="322"/>
      <c r="DW4" s="322"/>
      <c r="DX4" s="322"/>
      <c r="DY4" s="322"/>
      <c r="DZ4" s="322"/>
      <c r="EA4" s="322"/>
      <c r="EB4" s="322"/>
      <c r="EC4" s="322"/>
      <c r="ED4" s="322"/>
      <c r="EE4" s="322"/>
      <c r="EF4" s="322"/>
      <c r="EG4" s="322"/>
      <c r="EH4" s="323"/>
    </row>
    <row r="5" spans="1:138" ht="13.5" customHeight="1" x14ac:dyDescent="0.15">
      <c r="A5" s="338"/>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338"/>
      <c r="AQ5" s="338"/>
      <c r="AR5" s="338"/>
      <c r="AS5" s="338"/>
      <c r="AT5" s="338"/>
      <c r="AU5" s="338"/>
      <c r="AV5" s="338"/>
      <c r="AW5" s="338"/>
      <c r="AX5" s="338"/>
      <c r="AY5" s="338"/>
      <c r="AZ5" s="338"/>
      <c r="BA5" s="338"/>
      <c r="BB5" s="338"/>
      <c r="BC5" s="338"/>
      <c r="BD5" s="338"/>
      <c r="BE5" s="338"/>
      <c r="BF5" s="338"/>
      <c r="BG5" s="338"/>
      <c r="BH5" s="338"/>
      <c r="BI5" s="338"/>
      <c r="BJ5" s="338"/>
      <c r="BK5" s="338"/>
      <c r="BL5" s="338"/>
      <c r="BM5" s="338"/>
      <c r="BN5" s="338"/>
      <c r="BO5" s="338"/>
      <c r="BP5" s="338"/>
      <c r="BQ5" s="338"/>
      <c r="BR5" s="338"/>
      <c r="BS5" s="338"/>
      <c r="BT5" s="338"/>
      <c r="BU5" s="338"/>
      <c r="BV5" s="338"/>
      <c r="BW5" s="338"/>
      <c r="BX5" s="338"/>
      <c r="BY5" s="338"/>
      <c r="BZ5" s="338"/>
      <c r="CA5" s="338"/>
      <c r="CB5" s="338"/>
      <c r="CC5" s="338"/>
      <c r="CD5" s="338"/>
      <c r="CE5" s="338"/>
      <c r="CF5" s="338"/>
      <c r="CG5" s="338"/>
      <c r="CH5" s="338"/>
      <c r="CI5" s="339"/>
      <c r="CJ5" s="321"/>
      <c r="CK5" s="322"/>
      <c r="CL5" s="322"/>
      <c r="CM5" s="322"/>
      <c r="CN5" s="322"/>
      <c r="CO5" s="323"/>
      <c r="CP5" s="325"/>
      <c r="CQ5" s="326"/>
      <c r="CR5" s="326"/>
      <c r="CS5" s="326"/>
      <c r="CT5" s="326"/>
      <c r="CU5" s="326"/>
      <c r="CV5" s="326"/>
      <c r="CW5" s="326"/>
      <c r="CX5" s="326"/>
      <c r="CY5" s="326"/>
      <c r="CZ5" s="326"/>
      <c r="DA5" s="327"/>
      <c r="DB5" s="321"/>
      <c r="DC5" s="322"/>
      <c r="DD5" s="322"/>
      <c r="DE5" s="322"/>
      <c r="DF5" s="322"/>
      <c r="DG5" s="322"/>
      <c r="DH5" s="322"/>
      <c r="DI5" s="322"/>
      <c r="DJ5" s="323"/>
      <c r="DK5" s="325"/>
      <c r="DL5" s="326"/>
      <c r="DM5" s="326"/>
      <c r="DN5" s="326"/>
      <c r="DO5" s="326"/>
      <c r="DP5" s="326"/>
      <c r="DQ5" s="326"/>
      <c r="DR5" s="326"/>
      <c r="DS5" s="326"/>
      <c r="DT5" s="326"/>
      <c r="DU5" s="326"/>
      <c r="DV5" s="326"/>
      <c r="DW5" s="326"/>
      <c r="DX5" s="326"/>
      <c r="DY5" s="326"/>
      <c r="DZ5" s="326"/>
      <c r="EA5" s="326"/>
      <c r="EB5" s="326"/>
      <c r="EC5" s="326"/>
      <c r="ED5" s="326"/>
      <c r="EE5" s="326"/>
      <c r="EF5" s="326"/>
      <c r="EG5" s="326"/>
      <c r="EH5" s="327"/>
    </row>
    <row r="6" spans="1:138" ht="13.5" customHeight="1" x14ac:dyDescent="0.15">
      <c r="A6" s="338"/>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c r="AB6" s="338"/>
      <c r="AC6" s="338"/>
      <c r="AD6" s="338"/>
      <c r="AE6" s="338"/>
      <c r="AF6" s="338"/>
      <c r="AG6" s="338"/>
      <c r="AH6" s="338"/>
      <c r="AI6" s="338"/>
      <c r="AJ6" s="338"/>
      <c r="AK6" s="338"/>
      <c r="AL6" s="338"/>
      <c r="AM6" s="338"/>
      <c r="AN6" s="338"/>
      <c r="AO6" s="338"/>
      <c r="AP6" s="338"/>
      <c r="AQ6" s="338"/>
      <c r="AR6" s="338"/>
      <c r="AS6" s="338"/>
      <c r="AT6" s="338"/>
      <c r="AU6" s="338"/>
      <c r="AV6" s="338"/>
      <c r="AW6" s="338"/>
      <c r="AX6" s="338"/>
      <c r="AY6" s="338"/>
      <c r="AZ6" s="338"/>
      <c r="BA6" s="338"/>
      <c r="BB6" s="338"/>
      <c r="BC6" s="338"/>
      <c r="BD6" s="338"/>
      <c r="BE6" s="338"/>
      <c r="BF6" s="338"/>
      <c r="BG6" s="338"/>
      <c r="BH6" s="338"/>
      <c r="BI6" s="338"/>
      <c r="BJ6" s="338"/>
      <c r="BK6" s="338"/>
      <c r="BL6" s="338"/>
      <c r="BM6" s="338"/>
      <c r="BN6" s="338"/>
      <c r="BO6" s="338"/>
      <c r="BP6" s="338"/>
      <c r="BQ6" s="338"/>
      <c r="BR6" s="338"/>
      <c r="BS6" s="338"/>
      <c r="BT6" s="338"/>
      <c r="BU6" s="338"/>
      <c r="BV6" s="338"/>
      <c r="BW6" s="338"/>
      <c r="BX6" s="338"/>
      <c r="BY6" s="338"/>
      <c r="BZ6" s="338"/>
      <c r="CA6" s="338"/>
      <c r="CB6" s="338"/>
      <c r="CC6" s="338"/>
      <c r="CD6" s="338"/>
      <c r="CE6" s="338"/>
      <c r="CF6" s="338"/>
      <c r="CG6" s="338"/>
      <c r="CH6" s="338"/>
      <c r="CI6" s="339"/>
      <c r="CJ6" s="328" t="str">
        <f>とびら表!AS52</f>
        <v>01</v>
      </c>
      <c r="CK6" s="329"/>
      <c r="CL6" s="329"/>
      <c r="CM6" s="329"/>
      <c r="CN6" s="329"/>
      <c r="CO6" s="330"/>
      <c r="CP6" s="337" t="str">
        <f>とびら表!AY52</f>
        <v>北海道</v>
      </c>
      <c r="CQ6" s="329"/>
      <c r="CR6" s="329"/>
      <c r="CS6" s="329"/>
      <c r="CT6" s="329"/>
      <c r="CU6" s="329"/>
      <c r="CV6" s="329"/>
      <c r="CW6" s="329"/>
      <c r="CX6" s="329"/>
      <c r="CY6" s="329"/>
      <c r="CZ6" s="329"/>
      <c r="DA6" s="329"/>
      <c r="DB6" s="328">
        <f>とびら表!BK52</f>
        <v>0</v>
      </c>
      <c r="DC6" s="329"/>
      <c r="DD6" s="329"/>
      <c r="DE6" s="329"/>
      <c r="DF6" s="329"/>
      <c r="DG6" s="329"/>
      <c r="DH6" s="329"/>
      <c r="DI6" s="329"/>
      <c r="DJ6" s="330"/>
      <c r="DK6" s="337" t="e">
        <f>とびら表!BT52</f>
        <v>#N/A</v>
      </c>
      <c r="DL6" s="329"/>
      <c r="DM6" s="329"/>
      <c r="DN6" s="329"/>
      <c r="DO6" s="329"/>
      <c r="DP6" s="329"/>
      <c r="DQ6" s="329"/>
      <c r="DR6" s="329"/>
      <c r="DS6" s="329"/>
      <c r="DT6" s="329"/>
      <c r="DU6" s="329"/>
      <c r="DV6" s="329"/>
      <c r="DW6" s="329"/>
      <c r="DX6" s="329"/>
      <c r="DY6" s="329"/>
      <c r="DZ6" s="329"/>
      <c r="EA6" s="329"/>
      <c r="EB6" s="329"/>
      <c r="EC6" s="329"/>
      <c r="ED6" s="329"/>
      <c r="EE6" s="329"/>
      <c r="EF6" s="329"/>
      <c r="EG6" s="329"/>
      <c r="EH6" s="330"/>
    </row>
    <row r="7" spans="1:138" s="10" customFormat="1" ht="13.5" customHeight="1" x14ac:dyDescent="0.15">
      <c r="A7" s="338"/>
      <c r="B7" s="338"/>
      <c r="C7" s="338"/>
      <c r="D7" s="338"/>
      <c r="E7" s="338"/>
      <c r="F7" s="338"/>
      <c r="G7" s="338"/>
      <c r="H7" s="338"/>
      <c r="I7" s="338"/>
      <c r="J7" s="338"/>
      <c r="K7" s="338"/>
      <c r="L7" s="338"/>
      <c r="M7" s="338"/>
      <c r="N7" s="338"/>
      <c r="O7" s="338"/>
      <c r="P7" s="338"/>
      <c r="Q7" s="338"/>
      <c r="R7" s="338"/>
      <c r="S7" s="338"/>
      <c r="T7" s="338"/>
      <c r="U7" s="338"/>
      <c r="V7" s="338"/>
      <c r="W7" s="338"/>
      <c r="X7" s="338"/>
      <c r="Y7" s="338"/>
      <c r="Z7" s="338"/>
      <c r="AA7" s="338"/>
      <c r="AB7" s="338"/>
      <c r="AC7" s="338"/>
      <c r="AD7" s="338"/>
      <c r="AE7" s="338"/>
      <c r="AF7" s="338"/>
      <c r="AG7" s="338"/>
      <c r="AH7" s="338"/>
      <c r="AI7" s="338"/>
      <c r="AJ7" s="338"/>
      <c r="AK7" s="338"/>
      <c r="AL7" s="338"/>
      <c r="AM7" s="338"/>
      <c r="AN7" s="338"/>
      <c r="AO7" s="338"/>
      <c r="AP7" s="338"/>
      <c r="AQ7" s="338"/>
      <c r="AR7" s="338"/>
      <c r="AS7" s="338"/>
      <c r="AT7" s="338"/>
      <c r="AU7" s="338"/>
      <c r="AV7" s="338"/>
      <c r="AW7" s="338"/>
      <c r="AX7" s="338"/>
      <c r="AY7" s="338"/>
      <c r="AZ7" s="338"/>
      <c r="BA7" s="338"/>
      <c r="BB7" s="338"/>
      <c r="BC7" s="338"/>
      <c r="BD7" s="338"/>
      <c r="BE7" s="338"/>
      <c r="BF7" s="338"/>
      <c r="BG7" s="338"/>
      <c r="BH7" s="338"/>
      <c r="BI7" s="338"/>
      <c r="BJ7" s="338"/>
      <c r="BK7" s="338"/>
      <c r="BL7" s="338"/>
      <c r="BM7" s="338"/>
      <c r="BN7" s="338"/>
      <c r="BO7" s="338"/>
      <c r="BP7" s="338"/>
      <c r="BQ7" s="338"/>
      <c r="BR7" s="338"/>
      <c r="BS7" s="338"/>
      <c r="BT7" s="338"/>
      <c r="BU7" s="338"/>
      <c r="BV7" s="338"/>
      <c r="BW7" s="338"/>
      <c r="BX7" s="338"/>
      <c r="BY7" s="338"/>
      <c r="BZ7" s="338"/>
      <c r="CA7" s="338"/>
      <c r="CB7" s="338"/>
      <c r="CC7" s="338"/>
      <c r="CD7" s="338"/>
      <c r="CE7" s="338"/>
      <c r="CF7" s="338"/>
      <c r="CG7" s="338"/>
      <c r="CH7" s="338"/>
      <c r="CI7" s="339"/>
      <c r="CJ7" s="331"/>
      <c r="CK7" s="332"/>
      <c r="CL7" s="332"/>
      <c r="CM7" s="332"/>
      <c r="CN7" s="332"/>
      <c r="CO7" s="333"/>
      <c r="CP7" s="332"/>
      <c r="CQ7" s="332"/>
      <c r="CR7" s="332"/>
      <c r="CS7" s="332"/>
      <c r="CT7" s="332"/>
      <c r="CU7" s="332"/>
      <c r="CV7" s="332"/>
      <c r="CW7" s="332"/>
      <c r="CX7" s="332"/>
      <c r="CY7" s="332"/>
      <c r="CZ7" s="332"/>
      <c r="DA7" s="332"/>
      <c r="DB7" s="331"/>
      <c r="DC7" s="332"/>
      <c r="DD7" s="332"/>
      <c r="DE7" s="332"/>
      <c r="DF7" s="332"/>
      <c r="DG7" s="332"/>
      <c r="DH7" s="332"/>
      <c r="DI7" s="332"/>
      <c r="DJ7" s="333"/>
      <c r="DK7" s="332"/>
      <c r="DL7" s="332"/>
      <c r="DM7" s="332"/>
      <c r="DN7" s="332"/>
      <c r="DO7" s="332"/>
      <c r="DP7" s="332"/>
      <c r="DQ7" s="332"/>
      <c r="DR7" s="332"/>
      <c r="DS7" s="332"/>
      <c r="DT7" s="332"/>
      <c r="DU7" s="332"/>
      <c r="DV7" s="332"/>
      <c r="DW7" s="332"/>
      <c r="DX7" s="332"/>
      <c r="DY7" s="332"/>
      <c r="DZ7" s="332"/>
      <c r="EA7" s="332"/>
      <c r="EB7" s="332"/>
      <c r="EC7" s="332"/>
      <c r="ED7" s="332"/>
      <c r="EE7" s="332"/>
      <c r="EF7" s="332"/>
      <c r="EG7" s="332"/>
      <c r="EH7" s="333"/>
    </row>
    <row r="8" spans="1:138" ht="13.5" customHeight="1" x14ac:dyDescent="0.15">
      <c r="CJ8" s="334"/>
      <c r="CK8" s="335"/>
      <c r="CL8" s="335"/>
      <c r="CM8" s="335"/>
      <c r="CN8" s="335"/>
      <c r="CO8" s="336"/>
      <c r="CP8" s="332"/>
      <c r="CQ8" s="332"/>
      <c r="CR8" s="332"/>
      <c r="CS8" s="332"/>
      <c r="CT8" s="332"/>
      <c r="CU8" s="332"/>
      <c r="CV8" s="332"/>
      <c r="CW8" s="332"/>
      <c r="CX8" s="332"/>
      <c r="CY8" s="332"/>
      <c r="CZ8" s="332"/>
      <c r="DA8" s="332"/>
      <c r="DB8" s="334"/>
      <c r="DC8" s="335"/>
      <c r="DD8" s="335"/>
      <c r="DE8" s="335"/>
      <c r="DF8" s="335"/>
      <c r="DG8" s="335"/>
      <c r="DH8" s="335"/>
      <c r="DI8" s="335"/>
      <c r="DJ8" s="336"/>
      <c r="DK8" s="332"/>
      <c r="DL8" s="332"/>
      <c r="DM8" s="332"/>
      <c r="DN8" s="332"/>
      <c r="DO8" s="332"/>
      <c r="DP8" s="332"/>
      <c r="DQ8" s="332"/>
      <c r="DR8" s="332"/>
      <c r="DS8" s="332"/>
      <c r="DT8" s="332"/>
      <c r="DU8" s="332"/>
      <c r="DV8" s="332"/>
      <c r="DW8" s="332"/>
      <c r="DX8" s="332"/>
      <c r="DY8" s="332"/>
      <c r="DZ8" s="332"/>
      <c r="EA8" s="332"/>
      <c r="EB8" s="332"/>
      <c r="EC8" s="332"/>
      <c r="ED8" s="332"/>
      <c r="EE8" s="332"/>
      <c r="EF8" s="332"/>
      <c r="EG8" s="332"/>
      <c r="EH8" s="333"/>
    </row>
    <row r="9" spans="1:138" ht="13.5" customHeight="1" x14ac:dyDescent="0.15">
      <c r="A9" s="349" t="s">
        <v>22</v>
      </c>
      <c r="B9" s="349"/>
      <c r="C9" s="349"/>
      <c r="D9" s="349"/>
      <c r="E9" s="349"/>
      <c r="F9" s="349"/>
      <c r="G9" s="349"/>
      <c r="H9" s="349"/>
      <c r="I9" s="349"/>
      <c r="J9" s="349"/>
      <c r="K9" s="349"/>
      <c r="L9" s="349"/>
      <c r="M9" s="349"/>
      <c r="N9" s="349"/>
      <c r="O9" s="349"/>
      <c r="P9" s="349"/>
      <c r="Q9" s="349"/>
      <c r="R9" s="350" t="s">
        <v>4800</v>
      </c>
      <c r="S9" s="351"/>
      <c r="T9" s="351"/>
      <c r="U9" s="351"/>
      <c r="V9" s="351"/>
      <c r="W9" s="351"/>
      <c r="X9" s="351"/>
      <c r="Y9" s="351"/>
      <c r="Z9" s="351"/>
      <c r="AA9" s="351"/>
      <c r="AB9" s="351"/>
      <c r="AC9" s="351"/>
      <c r="AD9" s="351"/>
      <c r="AE9" s="351"/>
      <c r="AF9" s="351"/>
      <c r="AG9" s="351"/>
      <c r="AH9" s="351"/>
      <c r="AI9" s="351"/>
      <c r="AJ9" s="351"/>
      <c r="AK9" s="351"/>
      <c r="AL9" s="351"/>
      <c r="AM9" s="351"/>
      <c r="AN9" s="351"/>
      <c r="AO9" s="351"/>
      <c r="AP9" s="351"/>
      <c r="AQ9" s="351"/>
      <c r="AR9" s="351"/>
      <c r="AS9" s="351"/>
      <c r="AT9" s="351"/>
      <c r="AU9" s="351"/>
      <c r="AV9" s="351"/>
      <c r="AW9" s="351"/>
      <c r="AX9" s="351"/>
      <c r="AY9" s="351"/>
      <c r="AZ9" s="351"/>
      <c r="BA9" s="351"/>
      <c r="BB9" s="351"/>
      <c r="BC9" s="351"/>
      <c r="BD9" s="351"/>
      <c r="BE9" s="351"/>
      <c r="BF9" s="351"/>
      <c r="BG9" s="351"/>
      <c r="BH9" s="351"/>
      <c r="BI9" s="351"/>
      <c r="BJ9" s="351"/>
      <c r="BK9" s="351"/>
      <c r="BL9" s="351"/>
      <c r="BM9" s="351"/>
      <c r="BN9" s="351"/>
      <c r="BO9" s="351"/>
      <c r="BP9" s="351"/>
      <c r="BQ9" s="351"/>
      <c r="BR9" s="351"/>
      <c r="BS9" s="351"/>
      <c r="BT9" s="351"/>
      <c r="BU9" s="351"/>
      <c r="BV9" s="351"/>
      <c r="BW9" s="351"/>
      <c r="BX9" s="351"/>
      <c r="BY9" s="351"/>
      <c r="BZ9" s="351"/>
      <c r="CA9" s="351"/>
      <c r="CB9" s="351"/>
      <c r="CC9" s="351"/>
      <c r="CD9" s="351"/>
      <c r="CE9" s="351"/>
      <c r="CF9" s="351"/>
      <c r="CG9" s="351"/>
      <c r="CH9" s="351"/>
      <c r="CI9" s="351"/>
      <c r="CJ9" s="351"/>
      <c r="CK9" s="351"/>
      <c r="CL9" s="351"/>
      <c r="CM9" s="351"/>
      <c r="CN9" s="351"/>
      <c r="CO9" s="351"/>
      <c r="CP9" s="351"/>
      <c r="CQ9" s="351"/>
      <c r="CR9" s="351"/>
      <c r="CS9" s="351"/>
      <c r="CT9" s="351"/>
      <c r="CU9" s="351"/>
      <c r="CV9" s="351"/>
      <c r="CW9" s="351"/>
      <c r="CX9" s="351"/>
      <c r="CY9" s="351"/>
      <c r="CZ9" s="351"/>
      <c r="DA9" s="351"/>
      <c r="DB9" s="351"/>
      <c r="DC9" s="351"/>
      <c r="DD9" s="351"/>
      <c r="DE9" s="351"/>
      <c r="DF9" s="351"/>
      <c r="DG9" s="351"/>
      <c r="DH9" s="351"/>
      <c r="DI9" s="351"/>
      <c r="DJ9" s="351"/>
      <c r="DK9" s="351"/>
      <c r="DL9" s="351"/>
      <c r="DM9" s="351"/>
      <c r="DN9" s="351"/>
      <c r="DO9" s="351"/>
      <c r="DP9" s="351"/>
      <c r="DQ9" s="351"/>
      <c r="DR9" s="351"/>
      <c r="DS9" s="351"/>
      <c r="DT9" s="351"/>
      <c r="DU9" s="351"/>
      <c r="DV9" s="351"/>
      <c r="DW9" s="351"/>
      <c r="DX9" s="351"/>
      <c r="DY9" s="351"/>
      <c r="DZ9" s="351"/>
      <c r="EA9" s="351"/>
      <c r="EB9" s="351"/>
      <c r="EC9" s="351"/>
      <c r="ED9" s="351"/>
      <c r="EE9" s="351"/>
      <c r="EF9" s="351"/>
      <c r="EG9" s="351"/>
      <c r="EH9" s="352"/>
    </row>
    <row r="10" spans="1:138" ht="13.5" customHeight="1" x14ac:dyDescent="0.15">
      <c r="A10" s="349"/>
      <c r="B10" s="349"/>
      <c r="C10" s="349"/>
      <c r="D10" s="349"/>
      <c r="E10" s="349"/>
      <c r="F10" s="349"/>
      <c r="G10" s="349"/>
      <c r="H10" s="349"/>
      <c r="I10" s="349"/>
      <c r="J10" s="349"/>
      <c r="K10" s="349"/>
      <c r="L10" s="349"/>
      <c r="M10" s="349"/>
      <c r="N10" s="349"/>
      <c r="O10" s="349"/>
      <c r="P10" s="349"/>
      <c r="Q10" s="349"/>
      <c r="R10" s="353"/>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c r="AW10" s="317"/>
      <c r="AX10" s="317"/>
      <c r="AY10" s="317"/>
      <c r="AZ10" s="317"/>
      <c r="BA10" s="317"/>
      <c r="BB10" s="317"/>
      <c r="BC10" s="317"/>
      <c r="BD10" s="317"/>
      <c r="BE10" s="317"/>
      <c r="BF10" s="317"/>
      <c r="BG10" s="317"/>
      <c r="BH10" s="317"/>
      <c r="BI10" s="317"/>
      <c r="BJ10" s="317"/>
      <c r="BK10" s="317"/>
      <c r="BL10" s="317"/>
      <c r="BM10" s="317"/>
      <c r="BN10" s="317"/>
      <c r="BO10" s="317"/>
      <c r="BP10" s="317"/>
      <c r="BQ10" s="317"/>
      <c r="BR10" s="317"/>
      <c r="BS10" s="317"/>
      <c r="BT10" s="317"/>
      <c r="BU10" s="317"/>
      <c r="BV10" s="317"/>
      <c r="BW10" s="317"/>
      <c r="BX10" s="317"/>
      <c r="BY10" s="317"/>
      <c r="BZ10" s="317"/>
      <c r="CA10" s="317"/>
      <c r="CB10" s="317"/>
      <c r="CC10" s="317"/>
      <c r="CD10" s="317"/>
      <c r="CE10" s="317"/>
      <c r="CF10" s="317"/>
      <c r="CG10" s="317"/>
      <c r="CH10" s="317"/>
      <c r="CI10" s="317"/>
      <c r="CJ10" s="317"/>
      <c r="CK10" s="317"/>
      <c r="CL10" s="317"/>
      <c r="CM10" s="317"/>
      <c r="CN10" s="317"/>
      <c r="CO10" s="317"/>
      <c r="CP10" s="317"/>
      <c r="CQ10" s="317"/>
      <c r="CR10" s="317"/>
      <c r="CS10" s="317"/>
      <c r="CT10" s="317"/>
      <c r="CU10" s="317"/>
      <c r="CV10" s="317"/>
      <c r="CW10" s="317"/>
      <c r="CX10" s="317"/>
      <c r="CY10" s="317"/>
      <c r="CZ10" s="317"/>
      <c r="DA10" s="317"/>
      <c r="DB10" s="317"/>
      <c r="DC10" s="317"/>
      <c r="DD10" s="317"/>
      <c r="DE10" s="317"/>
      <c r="DF10" s="317"/>
      <c r="DG10" s="317"/>
      <c r="DH10" s="317"/>
      <c r="DI10" s="317"/>
      <c r="DJ10" s="317"/>
      <c r="DK10" s="317"/>
      <c r="DL10" s="317"/>
      <c r="DM10" s="317"/>
      <c r="DN10" s="317"/>
      <c r="DO10" s="317"/>
      <c r="DP10" s="317"/>
      <c r="DQ10" s="317"/>
      <c r="DR10" s="317"/>
      <c r="DS10" s="317"/>
      <c r="DT10" s="317"/>
      <c r="DU10" s="317"/>
      <c r="DV10" s="317"/>
      <c r="DW10" s="317"/>
      <c r="DX10" s="317"/>
      <c r="DY10" s="317"/>
      <c r="DZ10" s="317"/>
      <c r="EA10" s="317"/>
      <c r="EB10" s="317"/>
      <c r="EC10" s="317"/>
      <c r="ED10" s="317"/>
      <c r="EE10" s="317"/>
      <c r="EF10" s="317"/>
      <c r="EG10" s="317"/>
      <c r="EH10" s="354"/>
    </row>
    <row r="11" spans="1:138" ht="13.5" customHeight="1" x14ac:dyDescent="0.15">
      <c r="A11" s="349"/>
      <c r="B11" s="349"/>
      <c r="C11" s="349"/>
      <c r="D11" s="349"/>
      <c r="E11" s="349"/>
      <c r="F11" s="349"/>
      <c r="G11" s="349"/>
      <c r="H11" s="349"/>
      <c r="I11" s="349"/>
      <c r="J11" s="349"/>
      <c r="K11" s="349"/>
      <c r="L11" s="349"/>
      <c r="M11" s="349"/>
      <c r="N11" s="349"/>
      <c r="O11" s="349"/>
      <c r="P11" s="349"/>
      <c r="Q11" s="349"/>
      <c r="R11" s="355"/>
      <c r="S11" s="356"/>
      <c r="T11" s="356"/>
      <c r="U11" s="356"/>
      <c r="V11" s="356"/>
      <c r="W11" s="356"/>
      <c r="X11" s="356"/>
      <c r="Y11" s="356"/>
      <c r="Z11" s="356"/>
      <c r="AA11" s="356"/>
      <c r="AB11" s="356"/>
      <c r="AC11" s="356"/>
      <c r="AD11" s="356"/>
      <c r="AE11" s="356"/>
      <c r="AF11" s="356"/>
      <c r="AG11" s="356"/>
      <c r="AH11" s="356"/>
      <c r="AI11" s="356"/>
      <c r="AJ11" s="356"/>
      <c r="AK11" s="356"/>
      <c r="AL11" s="356"/>
      <c r="AM11" s="356"/>
      <c r="AN11" s="356"/>
      <c r="AO11" s="356"/>
      <c r="AP11" s="356"/>
      <c r="AQ11" s="356"/>
      <c r="AR11" s="356"/>
      <c r="AS11" s="356"/>
      <c r="AT11" s="356"/>
      <c r="AU11" s="356"/>
      <c r="AV11" s="356"/>
      <c r="AW11" s="356"/>
      <c r="AX11" s="356"/>
      <c r="AY11" s="356"/>
      <c r="AZ11" s="356"/>
      <c r="BA11" s="356"/>
      <c r="BB11" s="356"/>
      <c r="BC11" s="356"/>
      <c r="BD11" s="356"/>
      <c r="BE11" s="356"/>
      <c r="BF11" s="356"/>
      <c r="BG11" s="356"/>
      <c r="BH11" s="356"/>
      <c r="BI11" s="356"/>
      <c r="BJ11" s="356"/>
      <c r="BK11" s="356"/>
      <c r="BL11" s="356"/>
      <c r="BM11" s="356"/>
      <c r="BN11" s="356"/>
      <c r="BO11" s="356"/>
      <c r="BP11" s="356"/>
      <c r="BQ11" s="356"/>
      <c r="BR11" s="356"/>
      <c r="BS11" s="356"/>
      <c r="BT11" s="356"/>
      <c r="BU11" s="356"/>
      <c r="BV11" s="356"/>
      <c r="BW11" s="356"/>
      <c r="BX11" s="356"/>
      <c r="BY11" s="356"/>
      <c r="BZ11" s="356"/>
      <c r="CA11" s="356"/>
      <c r="CB11" s="356"/>
      <c r="CC11" s="356"/>
      <c r="CD11" s="356"/>
      <c r="CE11" s="356"/>
      <c r="CF11" s="356"/>
      <c r="CG11" s="356"/>
      <c r="CH11" s="356"/>
      <c r="CI11" s="356"/>
      <c r="CJ11" s="356"/>
      <c r="CK11" s="356"/>
      <c r="CL11" s="356"/>
      <c r="CM11" s="356"/>
      <c r="CN11" s="356"/>
      <c r="CO11" s="356"/>
      <c r="CP11" s="356"/>
      <c r="CQ11" s="356"/>
      <c r="CR11" s="356"/>
      <c r="CS11" s="356"/>
      <c r="CT11" s="356"/>
      <c r="CU11" s="356"/>
      <c r="CV11" s="356"/>
      <c r="CW11" s="356"/>
      <c r="CX11" s="356"/>
      <c r="CY11" s="356"/>
      <c r="CZ11" s="356"/>
      <c r="DA11" s="356"/>
      <c r="DB11" s="356"/>
      <c r="DC11" s="356"/>
      <c r="DD11" s="356"/>
      <c r="DE11" s="356"/>
      <c r="DF11" s="356"/>
      <c r="DG11" s="356"/>
      <c r="DH11" s="356"/>
      <c r="DI11" s="356"/>
      <c r="DJ11" s="356"/>
      <c r="DK11" s="356"/>
      <c r="DL11" s="356"/>
      <c r="DM11" s="356"/>
      <c r="DN11" s="356"/>
      <c r="DO11" s="356"/>
      <c r="DP11" s="356"/>
      <c r="DQ11" s="356"/>
      <c r="DR11" s="356"/>
      <c r="DS11" s="356"/>
      <c r="DT11" s="356"/>
      <c r="DU11" s="356"/>
      <c r="DV11" s="356"/>
      <c r="DW11" s="356"/>
      <c r="DX11" s="356"/>
      <c r="DY11" s="356"/>
      <c r="DZ11" s="356"/>
      <c r="EA11" s="356"/>
      <c r="EB11" s="356"/>
      <c r="EC11" s="356"/>
      <c r="ED11" s="356"/>
      <c r="EE11" s="356"/>
      <c r="EF11" s="356"/>
      <c r="EG11" s="356"/>
      <c r="EH11" s="357"/>
    </row>
    <row r="12" spans="1:138" ht="13.5" customHeight="1" x14ac:dyDescent="0.15">
      <c r="A12" s="324" t="s">
        <v>24</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c r="AH12" s="319"/>
      <c r="AI12" s="319"/>
      <c r="AJ12" s="319"/>
      <c r="AK12" s="319"/>
      <c r="AL12" s="319"/>
      <c r="AM12" s="319"/>
      <c r="AN12" s="319"/>
      <c r="AO12" s="319"/>
      <c r="AP12" s="319"/>
      <c r="AQ12" s="319"/>
      <c r="AR12" s="319"/>
      <c r="AS12" s="319"/>
      <c r="AT12" s="319"/>
      <c r="AU12" s="319"/>
      <c r="AV12" s="319"/>
      <c r="AW12" s="319"/>
      <c r="AX12" s="319"/>
      <c r="AY12" s="319"/>
      <c r="AZ12" s="319"/>
      <c r="BA12" s="319"/>
      <c r="BB12" s="319"/>
      <c r="BC12" s="319"/>
      <c r="BD12" s="319"/>
      <c r="BE12" s="319"/>
      <c r="BF12" s="319"/>
      <c r="BG12" s="319"/>
      <c r="BH12" s="319"/>
      <c r="BI12" s="319"/>
      <c r="BJ12" s="319"/>
      <c r="BK12" s="320"/>
      <c r="BL12" s="324" t="s">
        <v>25</v>
      </c>
      <c r="BM12" s="319"/>
      <c r="BN12" s="319"/>
      <c r="BO12" s="319"/>
      <c r="BP12" s="319"/>
      <c r="BQ12" s="319"/>
      <c r="BR12" s="319"/>
      <c r="BS12" s="319"/>
      <c r="BT12" s="319"/>
      <c r="BU12" s="319"/>
      <c r="BV12" s="319"/>
      <c r="BW12" s="319"/>
      <c r="BX12" s="319"/>
      <c r="BY12" s="319"/>
      <c r="BZ12" s="319"/>
      <c r="CA12" s="319"/>
      <c r="CB12" s="319"/>
      <c r="CC12" s="319"/>
      <c r="CD12" s="319"/>
      <c r="CE12" s="320"/>
      <c r="CF12" s="324" t="s">
        <v>26</v>
      </c>
      <c r="CG12" s="319"/>
      <c r="CH12" s="319"/>
      <c r="CI12" s="319"/>
      <c r="CJ12" s="319"/>
      <c r="CK12" s="319"/>
      <c r="CL12" s="319"/>
      <c r="CM12" s="319"/>
      <c r="CN12" s="319"/>
      <c r="CO12" s="319"/>
      <c r="CP12" s="319"/>
      <c r="CQ12" s="319"/>
      <c r="CR12" s="319"/>
      <c r="CS12" s="319"/>
      <c r="CT12" s="319"/>
      <c r="CU12" s="319"/>
      <c r="CV12" s="319"/>
      <c r="CW12" s="319"/>
      <c r="CX12" s="319"/>
      <c r="CY12" s="319"/>
      <c r="CZ12" s="319"/>
      <c r="DA12" s="319"/>
      <c r="DB12" s="319"/>
      <c r="DC12" s="319"/>
      <c r="DD12" s="319"/>
      <c r="DE12" s="319"/>
      <c r="DF12" s="319"/>
      <c r="DG12" s="319"/>
      <c r="DH12" s="319"/>
      <c r="DI12" s="319"/>
      <c r="DJ12" s="319"/>
      <c r="DK12" s="319"/>
      <c r="DL12" s="319"/>
      <c r="DM12" s="319"/>
      <c r="DN12" s="319"/>
      <c r="DO12" s="319"/>
      <c r="DP12" s="319"/>
      <c r="DQ12" s="319"/>
      <c r="DR12" s="319"/>
      <c r="DS12" s="319"/>
      <c r="DT12" s="319"/>
      <c r="DU12" s="319"/>
      <c r="DV12" s="319"/>
      <c r="DW12" s="319"/>
      <c r="DX12" s="319"/>
      <c r="DY12" s="319"/>
      <c r="DZ12" s="319"/>
      <c r="EA12" s="319"/>
      <c r="EB12" s="319"/>
      <c r="EC12" s="319"/>
      <c r="ED12" s="319"/>
      <c r="EE12" s="319"/>
      <c r="EF12" s="319"/>
      <c r="EG12" s="319"/>
      <c r="EH12" s="320"/>
    </row>
    <row r="13" spans="1:138" ht="13.5" customHeight="1" x14ac:dyDescent="0.15">
      <c r="A13" s="321"/>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c r="AW13" s="322"/>
      <c r="AX13" s="322"/>
      <c r="AY13" s="322"/>
      <c r="AZ13" s="322"/>
      <c r="BA13" s="322"/>
      <c r="BB13" s="322"/>
      <c r="BC13" s="322"/>
      <c r="BD13" s="322"/>
      <c r="BE13" s="322"/>
      <c r="BF13" s="322"/>
      <c r="BG13" s="322"/>
      <c r="BH13" s="322"/>
      <c r="BI13" s="322"/>
      <c r="BJ13" s="322"/>
      <c r="BK13" s="323"/>
      <c r="BL13" s="321"/>
      <c r="BM13" s="322"/>
      <c r="BN13" s="322"/>
      <c r="BO13" s="322"/>
      <c r="BP13" s="322"/>
      <c r="BQ13" s="322"/>
      <c r="BR13" s="322"/>
      <c r="BS13" s="322"/>
      <c r="BT13" s="322"/>
      <c r="BU13" s="322"/>
      <c r="BV13" s="322"/>
      <c r="BW13" s="322"/>
      <c r="BX13" s="322"/>
      <c r="BY13" s="322"/>
      <c r="BZ13" s="322"/>
      <c r="CA13" s="322"/>
      <c r="CB13" s="322"/>
      <c r="CC13" s="322"/>
      <c r="CD13" s="322"/>
      <c r="CE13" s="323"/>
      <c r="CF13" s="321"/>
      <c r="CG13" s="322"/>
      <c r="CH13" s="322"/>
      <c r="CI13" s="322"/>
      <c r="CJ13" s="322"/>
      <c r="CK13" s="322"/>
      <c r="CL13" s="322"/>
      <c r="CM13" s="322"/>
      <c r="CN13" s="322"/>
      <c r="CO13" s="322"/>
      <c r="CP13" s="322"/>
      <c r="CQ13" s="322"/>
      <c r="CR13" s="322"/>
      <c r="CS13" s="322"/>
      <c r="CT13" s="322"/>
      <c r="CU13" s="322"/>
      <c r="CV13" s="322"/>
      <c r="CW13" s="322"/>
      <c r="CX13" s="322"/>
      <c r="CY13" s="322"/>
      <c r="CZ13" s="322"/>
      <c r="DA13" s="322"/>
      <c r="DB13" s="322"/>
      <c r="DC13" s="322"/>
      <c r="DD13" s="322"/>
      <c r="DE13" s="322"/>
      <c r="DF13" s="322"/>
      <c r="DG13" s="322"/>
      <c r="DH13" s="322"/>
      <c r="DI13" s="322"/>
      <c r="DJ13" s="322"/>
      <c r="DK13" s="322"/>
      <c r="DL13" s="322"/>
      <c r="DM13" s="322"/>
      <c r="DN13" s="322"/>
      <c r="DO13" s="322"/>
      <c r="DP13" s="322"/>
      <c r="DQ13" s="322"/>
      <c r="DR13" s="322"/>
      <c r="DS13" s="322"/>
      <c r="DT13" s="322"/>
      <c r="DU13" s="322"/>
      <c r="DV13" s="322"/>
      <c r="DW13" s="322"/>
      <c r="DX13" s="322"/>
      <c r="DY13" s="322"/>
      <c r="DZ13" s="322"/>
      <c r="EA13" s="322"/>
      <c r="EB13" s="322"/>
      <c r="EC13" s="322"/>
      <c r="ED13" s="322"/>
      <c r="EE13" s="322"/>
      <c r="EF13" s="322"/>
      <c r="EG13" s="322"/>
      <c r="EH13" s="323"/>
    </row>
    <row r="14" spans="1:138" ht="13.5" customHeight="1" x14ac:dyDescent="0.15">
      <c r="A14" s="321"/>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c r="AW14" s="322"/>
      <c r="AX14" s="322"/>
      <c r="AY14" s="322"/>
      <c r="AZ14" s="322"/>
      <c r="BA14" s="322"/>
      <c r="BB14" s="322"/>
      <c r="BC14" s="322"/>
      <c r="BD14" s="322"/>
      <c r="BE14" s="322"/>
      <c r="BF14" s="322"/>
      <c r="BG14" s="322"/>
      <c r="BH14" s="322"/>
      <c r="BI14" s="322"/>
      <c r="BJ14" s="322"/>
      <c r="BK14" s="323"/>
      <c r="BL14" s="325"/>
      <c r="BM14" s="326"/>
      <c r="BN14" s="326"/>
      <c r="BO14" s="326"/>
      <c r="BP14" s="326"/>
      <c r="BQ14" s="326"/>
      <c r="BR14" s="326"/>
      <c r="BS14" s="326"/>
      <c r="BT14" s="326"/>
      <c r="BU14" s="326"/>
      <c r="BV14" s="326"/>
      <c r="BW14" s="326"/>
      <c r="BX14" s="326"/>
      <c r="BY14" s="326"/>
      <c r="BZ14" s="326"/>
      <c r="CA14" s="326"/>
      <c r="CB14" s="326"/>
      <c r="CC14" s="326"/>
      <c r="CD14" s="326"/>
      <c r="CE14" s="327"/>
      <c r="CF14" s="325"/>
      <c r="CG14" s="326"/>
      <c r="CH14" s="326"/>
      <c r="CI14" s="326"/>
      <c r="CJ14" s="326"/>
      <c r="CK14" s="326"/>
      <c r="CL14" s="326"/>
      <c r="CM14" s="326"/>
      <c r="CN14" s="326"/>
      <c r="CO14" s="326"/>
      <c r="CP14" s="326"/>
      <c r="CQ14" s="326"/>
      <c r="CR14" s="326"/>
      <c r="CS14" s="326"/>
      <c r="CT14" s="326"/>
      <c r="CU14" s="326"/>
      <c r="CV14" s="326"/>
      <c r="CW14" s="326"/>
      <c r="CX14" s="326"/>
      <c r="CY14" s="326"/>
      <c r="CZ14" s="326"/>
      <c r="DA14" s="326"/>
      <c r="DB14" s="326"/>
      <c r="DC14" s="326"/>
      <c r="DD14" s="326"/>
      <c r="DE14" s="326"/>
      <c r="DF14" s="326"/>
      <c r="DG14" s="326"/>
      <c r="DH14" s="326"/>
      <c r="DI14" s="326"/>
      <c r="DJ14" s="326"/>
      <c r="DK14" s="326"/>
      <c r="DL14" s="326"/>
      <c r="DM14" s="326"/>
      <c r="DN14" s="326"/>
      <c r="DO14" s="326"/>
      <c r="DP14" s="326"/>
      <c r="DQ14" s="326"/>
      <c r="DR14" s="326"/>
      <c r="DS14" s="326"/>
      <c r="DT14" s="326"/>
      <c r="DU14" s="326"/>
      <c r="DV14" s="326"/>
      <c r="DW14" s="326"/>
      <c r="DX14" s="326"/>
      <c r="DY14" s="326"/>
      <c r="DZ14" s="326"/>
      <c r="EA14" s="326"/>
      <c r="EB14" s="326"/>
      <c r="EC14" s="326"/>
      <c r="ED14" s="326"/>
      <c r="EE14" s="326"/>
      <c r="EF14" s="326"/>
      <c r="EG14" s="326"/>
      <c r="EH14" s="327"/>
    </row>
    <row r="15" spans="1:138" ht="13.5" customHeight="1" x14ac:dyDescent="0.15">
      <c r="A15" s="148"/>
      <c r="B15" s="149"/>
      <c r="C15" s="351" t="s">
        <v>3745</v>
      </c>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c r="AD15" s="351"/>
      <c r="AE15" s="351"/>
      <c r="AF15" s="351"/>
      <c r="AG15" s="351"/>
      <c r="AH15" s="351"/>
      <c r="AI15" s="351"/>
      <c r="AJ15" s="351"/>
      <c r="AK15" s="351"/>
      <c r="AL15" s="351"/>
      <c r="AM15" s="351"/>
      <c r="AN15" s="351"/>
      <c r="AO15" s="351"/>
      <c r="AP15" s="351"/>
      <c r="AQ15" s="351"/>
      <c r="AR15" s="351"/>
      <c r="AS15" s="351"/>
      <c r="AT15" s="351"/>
      <c r="AU15" s="351"/>
      <c r="AV15" s="351"/>
      <c r="AW15" s="351"/>
      <c r="AX15" s="351"/>
      <c r="AY15" s="351"/>
      <c r="AZ15" s="351"/>
      <c r="BA15" s="208"/>
      <c r="BB15" s="208"/>
      <c r="BC15" s="208"/>
      <c r="BD15" s="208"/>
      <c r="BE15" s="208"/>
      <c r="BF15" s="208"/>
      <c r="BG15" s="208"/>
      <c r="BH15" s="208"/>
      <c r="BI15" s="208"/>
      <c r="BJ15" s="208"/>
      <c r="BK15" s="208"/>
      <c r="BL15" s="235"/>
      <c r="BM15" s="208"/>
      <c r="BN15" s="208"/>
      <c r="BO15" s="208"/>
      <c r="BP15" s="208"/>
      <c r="BQ15" s="208"/>
      <c r="BR15" s="208"/>
      <c r="BS15" s="208"/>
      <c r="BT15" s="208"/>
      <c r="BU15" s="208"/>
      <c r="BV15" s="208"/>
      <c r="BW15" s="208"/>
      <c r="BX15" s="208"/>
      <c r="BY15" s="208"/>
      <c r="BZ15" s="208"/>
      <c r="CA15" s="208"/>
      <c r="CB15" s="208"/>
      <c r="CC15" s="208"/>
      <c r="CD15" s="208"/>
      <c r="CE15" s="6"/>
      <c r="CF15" s="208"/>
      <c r="CG15" s="208"/>
      <c r="CH15" s="208"/>
      <c r="CI15" s="208"/>
      <c r="CJ15" s="208"/>
      <c r="CK15" s="208"/>
      <c r="CL15" s="208"/>
      <c r="CM15" s="208"/>
      <c r="CN15" s="208"/>
      <c r="CO15" s="208"/>
      <c r="CP15" s="208"/>
      <c r="CQ15" s="208"/>
      <c r="CR15" s="208"/>
      <c r="CS15" s="149"/>
      <c r="CT15" s="149"/>
      <c r="CU15" s="149"/>
      <c r="CV15" s="149"/>
      <c r="CW15" s="149"/>
      <c r="CX15" s="149"/>
      <c r="CY15" s="149"/>
      <c r="CZ15" s="149"/>
      <c r="DA15" s="149"/>
      <c r="DB15" s="149"/>
      <c r="DC15" s="208"/>
      <c r="DD15" s="208"/>
      <c r="DE15" s="208"/>
      <c r="DF15" s="208"/>
      <c r="DG15" s="208"/>
      <c r="DH15" s="208"/>
      <c r="DI15" s="208"/>
      <c r="DJ15" s="208"/>
      <c r="DK15" s="208"/>
      <c r="DL15" s="208"/>
      <c r="DM15" s="208"/>
      <c r="DN15" s="208"/>
      <c r="DO15" s="208"/>
      <c r="DP15" s="208"/>
      <c r="DQ15" s="208"/>
      <c r="DR15" s="208"/>
      <c r="DS15" s="208"/>
      <c r="DT15" s="208"/>
      <c r="DU15" s="208"/>
      <c r="DV15" s="208"/>
      <c r="DW15" s="208"/>
      <c r="DX15" s="208"/>
      <c r="DY15" s="208"/>
      <c r="DZ15" s="208"/>
      <c r="EA15" s="208"/>
      <c r="EB15" s="208"/>
      <c r="EC15" s="208"/>
      <c r="ED15" s="208"/>
      <c r="EE15" s="208"/>
      <c r="EF15" s="208"/>
      <c r="EG15" s="208"/>
      <c r="EH15" s="6"/>
    </row>
    <row r="16" spans="1:138" ht="13.5" customHeight="1" x14ac:dyDescent="0.15">
      <c r="A16" s="150"/>
      <c r="B16" s="151"/>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7"/>
      <c r="AU16" s="317"/>
      <c r="AV16" s="317"/>
      <c r="AW16" s="317"/>
      <c r="AX16" s="317"/>
      <c r="AY16" s="317"/>
      <c r="AZ16" s="317"/>
      <c r="BA16" s="62"/>
      <c r="BB16" s="62"/>
      <c r="BC16" s="62"/>
      <c r="BD16" s="62"/>
      <c r="BE16" s="62"/>
      <c r="BF16" s="62"/>
      <c r="BG16" s="62"/>
      <c r="BH16" s="62"/>
      <c r="BI16" s="62"/>
      <c r="BJ16" s="62"/>
      <c r="BK16" s="62"/>
      <c r="BL16" s="7"/>
      <c r="BM16" s="62"/>
      <c r="BN16" s="62"/>
      <c r="BO16" s="62"/>
      <c r="BP16" s="62"/>
      <c r="BQ16" s="62"/>
      <c r="BR16" s="62"/>
      <c r="BS16" s="62"/>
      <c r="BT16" s="62"/>
      <c r="BU16" s="62"/>
      <c r="BV16" s="62"/>
      <c r="BW16" s="62"/>
      <c r="BX16" s="62"/>
      <c r="BY16" s="62"/>
      <c r="BZ16" s="62"/>
      <c r="CA16" s="62"/>
      <c r="CB16" s="62"/>
      <c r="CC16" s="62"/>
      <c r="CD16" s="62"/>
      <c r="CE16" s="8"/>
      <c r="CF16" s="62"/>
      <c r="CG16" s="62"/>
      <c r="CI16" s="62"/>
      <c r="CJ16" s="62"/>
      <c r="CL16" s="62"/>
      <c r="CM16" s="62"/>
      <c r="CN16" s="62"/>
      <c r="CO16" s="62"/>
      <c r="CP16" s="62"/>
      <c r="CQ16" s="62"/>
      <c r="CR16" s="62"/>
      <c r="CS16" s="151"/>
      <c r="CT16" s="151"/>
      <c r="CU16" s="151"/>
      <c r="CV16" s="151"/>
      <c r="CW16" s="151"/>
      <c r="CX16" s="151"/>
      <c r="CY16" s="151"/>
      <c r="CZ16" s="151"/>
      <c r="DA16" s="151"/>
      <c r="DB16" s="151"/>
      <c r="DC16" s="62"/>
      <c r="DD16" s="62"/>
      <c r="DE16" s="62"/>
      <c r="DF16" s="62"/>
      <c r="DG16" s="62"/>
      <c r="DH16" s="62"/>
      <c r="DI16" s="62"/>
      <c r="DJ16" s="62"/>
      <c r="DK16" s="62"/>
      <c r="DL16" s="62"/>
      <c r="DM16" s="62"/>
      <c r="DN16" s="62"/>
      <c r="DO16" s="62"/>
      <c r="DP16" s="62"/>
      <c r="DQ16" s="62"/>
      <c r="DR16" s="62"/>
      <c r="DS16" s="62"/>
      <c r="DT16" s="62"/>
      <c r="DU16" s="62"/>
      <c r="DV16" s="62"/>
      <c r="DW16" s="62"/>
      <c r="DX16" s="62"/>
      <c r="DY16" s="62"/>
      <c r="DZ16" s="62"/>
      <c r="EA16" s="62"/>
      <c r="EB16" s="62"/>
      <c r="EC16" s="62"/>
      <c r="ED16" s="62"/>
      <c r="EE16" s="62"/>
      <c r="EF16" s="62"/>
      <c r="EG16" s="62"/>
      <c r="EH16" s="8"/>
    </row>
    <row r="17" spans="1:138" ht="13.5" customHeight="1" x14ac:dyDescent="0.15">
      <c r="A17" s="150"/>
      <c r="B17" s="151"/>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7"/>
      <c r="AX17" s="317"/>
      <c r="AY17" s="317"/>
      <c r="AZ17" s="317"/>
      <c r="BA17" s="62"/>
      <c r="BB17" s="62"/>
      <c r="BC17" s="62"/>
      <c r="BD17" s="62"/>
      <c r="BE17" s="62"/>
      <c r="BF17" s="62"/>
      <c r="BG17" s="62"/>
      <c r="BH17" s="62"/>
      <c r="BI17" s="62"/>
      <c r="BJ17" s="62"/>
      <c r="BK17" s="62"/>
      <c r="BL17" s="7"/>
      <c r="BM17" s="62"/>
      <c r="BN17" s="62"/>
      <c r="BO17" s="62"/>
      <c r="BP17" s="62"/>
      <c r="BQ17" s="62"/>
      <c r="BR17" s="62"/>
      <c r="BS17" s="62"/>
      <c r="BT17" s="62"/>
      <c r="BU17" s="62"/>
      <c r="BV17" s="62"/>
      <c r="BW17" s="62"/>
      <c r="BX17" s="62"/>
      <c r="BY17" s="62"/>
      <c r="BZ17" s="62"/>
      <c r="CA17" s="62"/>
      <c r="CB17" s="62"/>
      <c r="CC17" s="62"/>
      <c r="CD17" s="62"/>
      <c r="CE17" s="8"/>
      <c r="CF17" s="62"/>
      <c r="EG17" s="62"/>
      <c r="EH17" s="8"/>
    </row>
    <row r="18" spans="1:138" ht="13.5" customHeight="1" x14ac:dyDescent="0.15">
      <c r="A18" s="150"/>
      <c r="B18" s="151"/>
      <c r="C18" s="236"/>
      <c r="D18" s="236"/>
      <c r="E18" s="237"/>
      <c r="F18" s="237"/>
      <c r="G18" s="237"/>
      <c r="H18" s="237"/>
      <c r="I18" s="237"/>
      <c r="J18" s="237"/>
      <c r="K18" s="237"/>
      <c r="L18" s="237"/>
      <c r="M18" s="237"/>
      <c r="N18" s="237"/>
      <c r="O18" s="237"/>
      <c r="P18" s="237"/>
      <c r="Q18" s="237"/>
      <c r="R18" s="237"/>
      <c r="S18" s="237"/>
      <c r="T18" s="237"/>
      <c r="U18" s="237"/>
      <c r="V18" s="237"/>
      <c r="W18" s="237"/>
      <c r="X18" s="237"/>
      <c r="Y18" s="237"/>
      <c r="Z18" s="237"/>
      <c r="AA18" s="237"/>
      <c r="AB18" s="237"/>
      <c r="AC18" s="237"/>
      <c r="AD18" s="237"/>
      <c r="AE18" s="237"/>
      <c r="AF18" s="237"/>
      <c r="AG18" s="237"/>
      <c r="AH18" s="237"/>
      <c r="AI18" s="237"/>
      <c r="AJ18" s="237"/>
      <c r="AK18" s="237"/>
      <c r="AL18" s="237"/>
      <c r="AM18" s="237"/>
      <c r="AN18" s="237"/>
      <c r="AO18" s="237"/>
      <c r="AP18" s="237"/>
      <c r="AQ18" s="237"/>
      <c r="AR18" s="237"/>
      <c r="AS18" s="237"/>
      <c r="AT18" s="237"/>
      <c r="AU18" s="237"/>
      <c r="AV18" s="237"/>
      <c r="AW18" s="237"/>
      <c r="AX18" s="237"/>
      <c r="AY18" s="237"/>
      <c r="AZ18" s="237"/>
      <c r="BA18" s="237"/>
      <c r="BB18" s="237"/>
      <c r="BC18" s="237"/>
      <c r="BD18" s="237"/>
      <c r="BE18" s="62"/>
      <c r="BF18" s="62"/>
      <c r="BG18" s="62"/>
      <c r="BH18" s="492"/>
      <c r="BI18" s="492"/>
      <c r="BJ18" s="62"/>
      <c r="BK18" s="62"/>
      <c r="BL18" s="493">
        <f>DN21+DN24</f>
        <v>245</v>
      </c>
      <c r="BM18" s="494"/>
      <c r="BN18" s="494"/>
      <c r="BO18" s="494"/>
      <c r="BP18" s="494"/>
      <c r="BQ18" s="494"/>
      <c r="BR18" s="494"/>
      <c r="BS18" s="494"/>
      <c r="BT18" s="494"/>
      <c r="BU18" s="494"/>
      <c r="BV18" s="494"/>
      <c r="BW18" s="494"/>
      <c r="BX18" s="494"/>
      <c r="BY18" s="494"/>
      <c r="BZ18" s="494"/>
      <c r="CA18" s="494"/>
      <c r="CB18" s="494"/>
      <c r="CC18" s="494"/>
      <c r="CD18" s="494"/>
      <c r="CE18" s="495"/>
      <c r="CF18" s="62"/>
      <c r="CH18" s="238" t="s">
        <v>4916</v>
      </c>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c r="DJ18" s="14"/>
      <c r="DK18" s="14"/>
      <c r="DL18" s="14"/>
      <c r="DM18" s="14"/>
      <c r="DN18" s="14"/>
      <c r="DO18" s="14"/>
      <c r="DP18" s="14"/>
      <c r="DQ18" s="14"/>
      <c r="DR18" s="14"/>
      <c r="DS18" s="14"/>
      <c r="DT18" s="14"/>
      <c r="DU18" s="14"/>
      <c r="DV18" s="14"/>
      <c r="DW18" s="14"/>
      <c r="DX18" s="14"/>
      <c r="DY18" s="14"/>
      <c r="DZ18" s="14"/>
      <c r="EA18" s="14"/>
      <c r="EB18" s="14"/>
      <c r="EC18" s="14"/>
      <c r="ED18" s="14"/>
      <c r="EE18" s="14"/>
      <c r="EF18" s="14"/>
      <c r="EH18" s="8"/>
    </row>
    <row r="19" spans="1:138" ht="13.5" customHeight="1" x14ac:dyDescent="0.15">
      <c r="A19" s="150"/>
      <c r="B19" s="151"/>
      <c r="C19" s="496" t="s">
        <v>39</v>
      </c>
      <c r="D19" s="496"/>
      <c r="E19" s="237"/>
      <c r="F19" s="497" t="s">
        <v>4917</v>
      </c>
      <c r="G19" s="497"/>
      <c r="H19" s="497"/>
      <c r="I19" s="497"/>
      <c r="J19" s="497"/>
      <c r="K19" s="497"/>
      <c r="L19" s="497"/>
      <c r="M19" s="497"/>
      <c r="N19" s="497"/>
      <c r="O19" s="497"/>
      <c r="P19" s="497"/>
      <c r="Q19" s="497"/>
      <c r="R19" s="497"/>
      <c r="S19" s="497"/>
      <c r="T19" s="497"/>
      <c r="U19" s="497"/>
      <c r="V19" s="497"/>
      <c r="W19" s="497"/>
      <c r="X19" s="497"/>
      <c r="Y19" s="497"/>
      <c r="Z19" s="497"/>
      <c r="AA19" s="497"/>
      <c r="AB19" s="497"/>
      <c r="AC19" s="497"/>
      <c r="AD19" s="497"/>
      <c r="AE19" s="497"/>
      <c r="AF19" s="497"/>
      <c r="AG19" s="497"/>
      <c r="AH19" s="497"/>
      <c r="AI19" s="497"/>
      <c r="AJ19" s="497"/>
      <c r="AK19" s="497"/>
      <c r="AL19" s="497"/>
      <c r="AM19" s="497"/>
      <c r="AN19" s="497"/>
      <c r="AO19" s="497"/>
      <c r="AP19" s="497"/>
      <c r="AQ19" s="497"/>
      <c r="AR19" s="497"/>
      <c r="AS19" s="497"/>
      <c r="AT19" s="497"/>
      <c r="AU19" s="497"/>
      <c r="AV19" s="497"/>
      <c r="AW19" s="497"/>
      <c r="AX19" s="497"/>
      <c r="AY19" s="497"/>
      <c r="AZ19" s="497"/>
      <c r="BA19" s="497"/>
      <c r="BB19" s="497"/>
      <c r="BC19" s="497"/>
      <c r="BD19" s="497"/>
      <c r="BE19" s="62"/>
      <c r="BF19" s="62"/>
      <c r="BG19" s="62"/>
      <c r="BH19" s="492"/>
      <c r="BI19" s="492"/>
      <c r="BJ19" s="62"/>
      <c r="BK19" s="62"/>
      <c r="BL19" s="493"/>
      <c r="BM19" s="494"/>
      <c r="BN19" s="494"/>
      <c r="BO19" s="494"/>
      <c r="BP19" s="494"/>
      <c r="BQ19" s="494"/>
      <c r="BR19" s="494"/>
      <c r="BS19" s="494"/>
      <c r="BT19" s="494"/>
      <c r="BU19" s="494"/>
      <c r="BV19" s="494"/>
      <c r="BW19" s="494"/>
      <c r="BX19" s="494"/>
      <c r="BY19" s="494"/>
      <c r="BZ19" s="494"/>
      <c r="CA19" s="494"/>
      <c r="CB19" s="494"/>
      <c r="CC19" s="494"/>
      <c r="CD19" s="494"/>
      <c r="CE19" s="495"/>
      <c r="CF19" s="62"/>
      <c r="CH19" s="238"/>
      <c r="CI19" s="498" t="s">
        <v>40</v>
      </c>
      <c r="CJ19" s="499"/>
      <c r="CK19" s="499"/>
      <c r="CL19" s="499"/>
      <c r="CM19" s="499"/>
      <c r="CN19" s="499"/>
      <c r="CO19" s="499"/>
      <c r="CP19" s="499"/>
      <c r="CQ19" s="499"/>
      <c r="CR19" s="499"/>
      <c r="CS19" s="499"/>
      <c r="CT19" s="499"/>
      <c r="CU19" s="499"/>
      <c r="CV19" s="499"/>
      <c r="CW19" s="499"/>
      <c r="CX19" s="500"/>
      <c r="CY19" s="498" t="s">
        <v>4798</v>
      </c>
      <c r="CZ19" s="499"/>
      <c r="DA19" s="499"/>
      <c r="DB19" s="499"/>
      <c r="DC19" s="499"/>
      <c r="DD19" s="499"/>
      <c r="DE19" s="499"/>
      <c r="DF19" s="499"/>
      <c r="DG19" s="499"/>
      <c r="DH19" s="499"/>
      <c r="DI19" s="499"/>
      <c r="DJ19" s="499"/>
      <c r="DK19" s="499"/>
      <c r="DL19" s="499"/>
      <c r="DM19" s="499"/>
      <c r="DN19" s="498" t="s">
        <v>41</v>
      </c>
      <c r="DO19" s="499"/>
      <c r="DP19" s="499"/>
      <c r="DQ19" s="499"/>
      <c r="DR19" s="499"/>
      <c r="DS19" s="499"/>
      <c r="DT19" s="499"/>
      <c r="DU19" s="499"/>
      <c r="DV19" s="499"/>
      <c r="DW19" s="499"/>
      <c r="DX19" s="499"/>
      <c r="DY19" s="499"/>
      <c r="DZ19" s="499"/>
      <c r="EA19" s="499"/>
      <c r="EB19" s="499"/>
      <c r="EC19" s="499"/>
      <c r="ED19" s="499"/>
      <c r="EE19" s="499"/>
      <c r="EF19" s="499"/>
      <c r="EG19" s="500"/>
      <c r="EH19" s="8"/>
    </row>
    <row r="20" spans="1:138" ht="13.5" customHeight="1" x14ac:dyDescent="0.15">
      <c r="A20" s="150"/>
      <c r="B20" s="151"/>
      <c r="C20" s="496"/>
      <c r="D20" s="496"/>
      <c r="E20" s="237"/>
      <c r="F20" s="497"/>
      <c r="G20" s="497"/>
      <c r="H20" s="497"/>
      <c r="I20" s="497"/>
      <c r="J20" s="497"/>
      <c r="K20" s="497"/>
      <c r="L20" s="497"/>
      <c r="M20" s="497"/>
      <c r="N20" s="497"/>
      <c r="O20" s="497"/>
      <c r="P20" s="497"/>
      <c r="Q20" s="497"/>
      <c r="R20" s="497"/>
      <c r="S20" s="497"/>
      <c r="T20" s="497"/>
      <c r="U20" s="497"/>
      <c r="V20" s="497"/>
      <c r="W20" s="497"/>
      <c r="X20" s="497"/>
      <c r="Y20" s="497"/>
      <c r="Z20" s="497"/>
      <c r="AA20" s="497"/>
      <c r="AB20" s="497"/>
      <c r="AC20" s="497"/>
      <c r="AD20" s="497"/>
      <c r="AE20" s="497"/>
      <c r="AF20" s="497"/>
      <c r="AG20" s="497"/>
      <c r="AH20" s="497"/>
      <c r="AI20" s="497"/>
      <c r="AJ20" s="497"/>
      <c r="AK20" s="497"/>
      <c r="AL20" s="497"/>
      <c r="AM20" s="497"/>
      <c r="AN20" s="497"/>
      <c r="AO20" s="497"/>
      <c r="AP20" s="497"/>
      <c r="AQ20" s="497"/>
      <c r="AR20" s="497"/>
      <c r="AS20" s="497"/>
      <c r="AT20" s="497"/>
      <c r="AU20" s="497"/>
      <c r="AV20" s="497"/>
      <c r="AW20" s="497"/>
      <c r="AX20" s="497"/>
      <c r="AY20" s="497"/>
      <c r="AZ20" s="497"/>
      <c r="BA20" s="497"/>
      <c r="BB20" s="497"/>
      <c r="BC20" s="497"/>
      <c r="BD20" s="497"/>
      <c r="BE20" s="62"/>
      <c r="BF20" s="62"/>
      <c r="BG20" s="62"/>
      <c r="BH20" s="239"/>
      <c r="BI20" s="239"/>
      <c r="BJ20" s="62"/>
      <c r="BK20" s="62"/>
      <c r="BL20" s="7"/>
      <c r="BM20" s="62"/>
      <c r="BN20" s="62"/>
      <c r="BO20" s="62"/>
      <c r="BP20" s="62"/>
      <c r="BQ20" s="62"/>
      <c r="BR20" s="62"/>
      <c r="BS20" s="62"/>
      <c r="BT20" s="62"/>
      <c r="BU20" s="62"/>
      <c r="BV20" s="62"/>
      <c r="BW20" s="62"/>
      <c r="BX20" s="62"/>
      <c r="BY20" s="62"/>
      <c r="BZ20" s="62"/>
      <c r="CA20" s="62"/>
      <c r="CB20" s="62"/>
      <c r="CC20" s="62"/>
      <c r="CD20" s="62"/>
      <c r="CE20" s="8"/>
      <c r="CF20" s="62"/>
      <c r="CH20" s="14"/>
      <c r="CI20" s="504"/>
      <c r="CJ20" s="505"/>
      <c r="CK20" s="505"/>
      <c r="CL20" s="505"/>
      <c r="CM20" s="505"/>
      <c r="CN20" s="505"/>
      <c r="CO20" s="505"/>
      <c r="CP20" s="505"/>
      <c r="CQ20" s="505"/>
      <c r="CR20" s="505"/>
      <c r="CS20" s="505"/>
      <c r="CT20" s="505"/>
      <c r="CU20" s="505"/>
      <c r="CV20" s="505"/>
      <c r="CW20" s="505"/>
      <c r="CX20" s="506"/>
      <c r="CY20" s="501" t="s">
        <v>4811</v>
      </c>
      <c r="CZ20" s="502"/>
      <c r="DA20" s="502"/>
      <c r="DB20" s="502"/>
      <c r="DC20" s="502"/>
      <c r="DD20" s="502"/>
      <c r="DE20" s="502"/>
      <c r="DF20" s="502"/>
      <c r="DG20" s="502"/>
      <c r="DH20" s="502"/>
      <c r="DI20" s="502"/>
      <c r="DJ20" s="502"/>
      <c r="DK20" s="502"/>
      <c r="DL20" s="502"/>
      <c r="DM20" s="503"/>
      <c r="DN20" s="504" t="s">
        <v>4810</v>
      </c>
      <c r="DO20" s="505"/>
      <c r="DP20" s="505"/>
      <c r="DQ20" s="505"/>
      <c r="DR20" s="505"/>
      <c r="DS20" s="505"/>
      <c r="DT20" s="505"/>
      <c r="DU20" s="505"/>
      <c r="DV20" s="505"/>
      <c r="DW20" s="505"/>
      <c r="DX20" s="505"/>
      <c r="DY20" s="505"/>
      <c r="DZ20" s="505"/>
      <c r="EA20" s="505"/>
      <c r="EB20" s="505"/>
      <c r="EC20" s="505"/>
      <c r="ED20" s="505"/>
      <c r="EE20" s="505"/>
      <c r="EF20" s="505"/>
      <c r="EG20" s="506"/>
      <c r="EH20" s="8"/>
    </row>
    <row r="21" spans="1:138" ht="13.5" customHeight="1" x14ac:dyDescent="0.15">
      <c r="A21" s="150"/>
      <c r="B21" s="151"/>
      <c r="C21" s="151"/>
      <c r="D21" s="151"/>
      <c r="E21" s="237"/>
      <c r="F21" s="497"/>
      <c r="G21" s="497"/>
      <c r="H21" s="497"/>
      <c r="I21" s="497"/>
      <c r="J21" s="497"/>
      <c r="K21" s="497"/>
      <c r="L21" s="497"/>
      <c r="M21" s="497"/>
      <c r="N21" s="497"/>
      <c r="O21" s="497"/>
      <c r="P21" s="497"/>
      <c r="Q21" s="497"/>
      <c r="R21" s="497"/>
      <c r="S21" s="497"/>
      <c r="T21" s="497"/>
      <c r="U21" s="497"/>
      <c r="V21" s="497"/>
      <c r="W21" s="497"/>
      <c r="X21" s="497"/>
      <c r="Y21" s="497"/>
      <c r="Z21" s="497"/>
      <c r="AA21" s="497"/>
      <c r="AB21" s="497"/>
      <c r="AC21" s="497"/>
      <c r="AD21" s="497"/>
      <c r="AE21" s="497"/>
      <c r="AF21" s="497"/>
      <c r="AG21" s="497"/>
      <c r="AH21" s="497"/>
      <c r="AI21" s="497"/>
      <c r="AJ21" s="497"/>
      <c r="AK21" s="497"/>
      <c r="AL21" s="497"/>
      <c r="AM21" s="497"/>
      <c r="AN21" s="497"/>
      <c r="AO21" s="497"/>
      <c r="AP21" s="497"/>
      <c r="AQ21" s="497"/>
      <c r="AR21" s="497"/>
      <c r="AS21" s="497"/>
      <c r="AT21" s="497"/>
      <c r="AU21" s="497"/>
      <c r="AV21" s="497"/>
      <c r="AW21" s="497"/>
      <c r="AX21" s="497"/>
      <c r="AY21" s="497"/>
      <c r="AZ21" s="497"/>
      <c r="BA21" s="497"/>
      <c r="BB21" s="497"/>
      <c r="BC21" s="497"/>
      <c r="BD21" s="497"/>
      <c r="BE21" s="62"/>
      <c r="BF21" s="62"/>
      <c r="BG21" s="62"/>
      <c r="BH21" s="62"/>
      <c r="BI21" s="62"/>
      <c r="BJ21" s="62"/>
      <c r="BK21" s="62"/>
      <c r="BL21" s="9"/>
      <c r="CE21" s="4"/>
      <c r="CF21" s="62"/>
      <c r="CH21" s="14"/>
      <c r="CI21" s="507">
        <v>2</v>
      </c>
      <c r="CJ21" s="508"/>
      <c r="CK21" s="508"/>
      <c r="CL21" s="508"/>
      <c r="CM21" s="508"/>
      <c r="CN21" s="508"/>
      <c r="CO21" s="508"/>
      <c r="CP21" s="508"/>
      <c r="CQ21" s="508"/>
      <c r="CR21" s="508"/>
      <c r="CS21" s="508"/>
      <c r="CT21" s="508"/>
      <c r="CU21" s="508"/>
      <c r="CV21" s="508"/>
      <c r="CW21" s="508"/>
      <c r="CX21" s="509"/>
      <c r="CY21" s="472">
        <v>35</v>
      </c>
      <c r="CZ21" s="472"/>
      <c r="DA21" s="472"/>
      <c r="DB21" s="472"/>
      <c r="DC21" s="472"/>
      <c r="DD21" s="472"/>
      <c r="DE21" s="472"/>
      <c r="DF21" s="472"/>
      <c r="DG21" s="472"/>
      <c r="DH21" s="472"/>
      <c r="DI21" s="472"/>
      <c r="DJ21" s="472"/>
      <c r="DK21" s="472"/>
      <c r="DL21" s="472"/>
      <c r="DM21" s="473"/>
      <c r="DN21" s="480">
        <f>CI21*CY21</f>
        <v>70</v>
      </c>
      <c r="DO21" s="481"/>
      <c r="DP21" s="481"/>
      <c r="DQ21" s="481"/>
      <c r="DR21" s="481"/>
      <c r="DS21" s="481"/>
      <c r="DT21" s="481"/>
      <c r="DU21" s="481"/>
      <c r="DV21" s="481"/>
      <c r="DW21" s="481"/>
      <c r="DX21" s="481"/>
      <c r="DY21" s="481"/>
      <c r="DZ21" s="481"/>
      <c r="EA21" s="481"/>
      <c r="EB21" s="481"/>
      <c r="EC21" s="481"/>
      <c r="ED21" s="481"/>
      <c r="EE21" s="481"/>
      <c r="EF21" s="481"/>
      <c r="EG21" s="482"/>
      <c r="EH21" s="8"/>
    </row>
    <row r="22" spans="1:138" ht="13.5" customHeight="1" x14ac:dyDescent="0.15">
      <c r="A22" s="150"/>
      <c r="B22" s="151"/>
      <c r="C22" s="151"/>
      <c r="D22" s="151"/>
      <c r="E22" s="237"/>
      <c r="F22" s="237"/>
      <c r="G22" s="237"/>
      <c r="H22" s="237"/>
      <c r="I22" s="237"/>
      <c r="J22" s="237"/>
      <c r="K22" s="237"/>
      <c r="L22" s="237"/>
      <c r="M22" s="237"/>
      <c r="N22" s="237"/>
      <c r="O22" s="237"/>
      <c r="P22" s="237"/>
      <c r="Q22" s="237"/>
      <c r="R22" s="237"/>
      <c r="S22" s="237"/>
      <c r="T22" s="237"/>
      <c r="U22" s="237"/>
      <c r="V22" s="237"/>
      <c r="W22" s="237"/>
      <c r="X22" s="237"/>
      <c r="Y22" s="237"/>
      <c r="Z22" s="237"/>
      <c r="AA22" s="237"/>
      <c r="AB22" s="237"/>
      <c r="AC22" s="237"/>
      <c r="AD22" s="237"/>
      <c r="AE22" s="237"/>
      <c r="AF22" s="237"/>
      <c r="AG22" s="237"/>
      <c r="AH22" s="237"/>
      <c r="AI22" s="237"/>
      <c r="AJ22" s="237"/>
      <c r="AK22" s="237"/>
      <c r="AL22" s="237"/>
      <c r="AM22" s="237"/>
      <c r="AN22" s="237"/>
      <c r="AO22" s="237"/>
      <c r="AP22" s="237"/>
      <c r="AQ22" s="237"/>
      <c r="AR22" s="237"/>
      <c r="AS22" s="237"/>
      <c r="AT22" s="237"/>
      <c r="AU22" s="237"/>
      <c r="AV22" s="237"/>
      <c r="AW22" s="237"/>
      <c r="AX22" s="237"/>
      <c r="AY22" s="237"/>
      <c r="AZ22" s="237"/>
      <c r="BA22" s="237"/>
      <c r="BB22" s="237"/>
      <c r="BC22" s="237"/>
      <c r="BD22" s="237"/>
      <c r="BE22" s="62"/>
      <c r="BF22" s="62"/>
      <c r="BG22" s="62"/>
      <c r="BH22" s="62"/>
      <c r="BI22" s="62"/>
      <c r="BJ22" s="62"/>
      <c r="BK22" s="62"/>
      <c r="BL22" s="9"/>
      <c r="CE22" s="4"/>
      <c r="CF22" s="62"/>
      <c r="CH22" s="240"/>
      <c r="CI22" s="510"/>
      <c r="CJ22" s="511"/>
      <c r="CK22" s="511"/>
      <c r="CL22" s="511"/>
      <c r="CM22" s="511"/>
      <c r="CN22" s="511"/>
      <c r="CO22" s="511"/>
      <c r="CP22" s="511"/>
      <c r="CQ22" s="511"/>
      <c r="CR22" s="511"/>
      <c r="CS22" s="511"/>
      <c r="CT22" s="511"/>
      <c r="CU22" s="511"/>
      <c r="CV22" s="511"/>
      <c r="CW22" s="511"/>
      <c r="CX22" s="512"/>
      <c r="CY22" s="475"/>
      <c r="CZ22" s="475"/>
      <c r="DA22" s="475"/>
      <c r="DB22" s="475"/>
      <c r="DC22" s="475"/>
      <c r="DD22" s="475"/>
      <c r="DE22" s="475"/>
      <c r="DF22" s="475"/>
      <c r="DG22" s="475"/>
      <c r="DH22" s="475"/>
      <c r="DI22" s="475"/>
      <c r="DJ22" s="475"/>
      <c r="DK22" s="475"/>
      <c r="DL22" s="475"/>
      <c r="DM22" s="476"/>
      <c r="DN22" s="483"/>
      <c r="DO22" s="484"/>
      <c r="DP22" s="484"/>
      <c r="DQ22" s="484"/>
      <c r="DR22" s="484"/>
      <c r="DS22" s="484"/>
      <c r="DT22" s="484"/>
      <c r="DU22" s="484"/>
      <c r="DV22" s="484"/>
      <c r="DW22" s="484"/>
      <c r="DX22" s="484"/>
      <c r="DY22" s="484"/>
      <c r="DZ22" s="484"/>
      <c r="EA22" s="484"/>
      <c r="EB22" s="484"/>
      <c r="EC22" s="484"/>
      <c r="ED22" s="484"/>
      <c r="EE22" s="484"/>
      <c r="EF22" s="484"/>
      <c r="EG22" s="485"/>
      <c r="EH22" s="8"/>
    </row>
    <row r="23" spans="1:138" ht="13.5" customHeight="1" x14ac:dyDescent="0.15">
      <c r="A23" s="150"/>
      <c r="B23" s="151"/>
      <c r="C23" s="151"/>
      <c r="D23" s="151"/>
      <c r="E23" s="237"/>
      <c r="F23" s="237"/>
      <c r="G23" s="237"/>
      <c r="H23" s="237"/>
      <c r="I23" s="237"/>
      <c r="J23" s="237"/>
      <c r="K23" s="237"/>
      <c r="L23" s="237"/>
      <c r="M23" s="237"/>
      <c r="N23" s="237"/>
      <c r="O23" s="237"/>
      <c r="P23" s="237"/>
      <c r="Q23" s="237"/>
      <c r="R23" s="237"/>
      <c r="S23" s="237"/>
      <c r="T23" s="237"/>
      <c r="U23" s="237"/>
      <c r="V23" s="237"/>
      <c r="W23" s="237"/>
      <c r="X23" s="237"/>
      <c r="Y23" s="237"/>
      <c r="Z23" s="237"/>
      <c r="AA23" s="237"/>
      <c r="AB23" s="237"/>
      <c r="AC23" s="237"/>
      <c r="AD23" s="237"/>
      <c r="AE23" s="237"/>
      <c r="AF23" s="237"/>
      <c r="AG23" s="237"/>
      <c r="AH23" s="237"/>
      <c r="AI23" s="237"/>
      <c r="AJ23" s="237"/>
      <c r="AK23" s="237"/>
      <c r="AL23" s="237"/>
      <c r="AM23" s="237"/>
      <c r="AN23" s="237"/>
      <c r="AO23" s="237"/>
      <c r="AP23" s="237"/>
      <c r="AQ23" s="237"/>
      <c r="AR23" s="237"/>
      <c r="AS23" s="237"/>
      <c r="AT23" s="237"/>
      <c r="AU23" s="237"/>
      <c r="AV23" s="237"/>
      <c r="AW23" s="237"/>
      <c r="AX23" s="237"/>
      <c r="AY23" s="237"/>
      <c r="AZ23" s="237"/>
      <c r="BA23" s="237"/>
      <c r="BB23" s="237"/>
      <c r="BC23" s="237"/>
      <c r="BD23" s="237"/>
      <c r="BE23" s="62"/>
      <c r="BF23" s="62"/>
      <c r="BG23" s="62"/>
      <c r="BH23" s="62"/>
      <c r="BI23" s="62"/>
      <c r="BJ23" s="62"/>
      <c r="BK23" s="62"/>
      <c r="BL23" s="9"/>
      <c r="CE23" s="4"/>
      <c r="CF23" s="62"/>
      <c r="CH23" s="240"/>
      <c r="CI23" s="552" t="s">
        <v>4839</v>
      </c>
      <c r="CJ23" s="553"/>
      <c r="CK23" s="553"/>
      <c r="CL23" s="553"/>
      <c r="CM23" s="553"/>
      <c r="CN23" s="553"/>
      <c r="CO23" s="553"/>
      <c r="CP23" s="553"/>
      <c r="CQ23" s="553"/>
      <c r="CR23" s="553"/>
      <c r="CS23" s="553"/>
      <c r="CT23" s="553"/>
      <c r="CU23" s="553"/>
      <c r="CV23" s="553"/>
      <c r="CW23" s="553"/>
      <c r="CX23" s="554"/>
      <c r="CY23" s="478"/>
      <c r="CZ23" s="478"/>
      <c r="DA23" s="478"/>
      <c r="DB23" s="478"/>
      <c r="DC23" s="478"/>
      <c r="DD23" s="478"/>
      <c r="DE23" s="478"/>
      <c r="DF23" s="478"/>
      <c r="DG23" s="478"/>
      <c r="DH23" s="478"/>
      <c r="DI23" s="478"/>
      <c r="DJ23" s="478"/>
      <c r="DK23" s="478"/>
      <c r="DL23" s="478"/>
      <c r="DM23" s="479"/>
      <c r="DN23" s="486"/>
      <c r="DO23" s="487"/>
      <c r="DP23" s="487"/>
      <c r="DQ23" s="487"/>
      <c r="DR23" s="487"/>
      <c r="DS23" s="487"/>
      <c r="DT23" s="487"/>
      <c r="DU23" s="487"/>
      <c r="DV23" s="487"/>
      <c r="DW23" s="487"/>
      <c r="DX23" s="487"/>
      <c r="DY23" s="487"/>
      <c r="DZ23" s="487"/>
      <c r="EA23" s="487"/>
      <c r="EB23" s="487"/>
      <c r="EC23" s="487"/>
      <c r="ED23" s="487"/>
      <c r="EE23" s="487"/>
      <c r="EF23" s="487"/>
      <c r="EG23" s="488"/>
      <c r="EH23" s="8"/>
    </row>
    <row r="24" spans="1:138" ht="13.5" customHeight="1" x14ac:dyDescent="0.15">
      <c r="A24" s="150"/>
      <c r="B24" s="151"/>
      <c r="C24" s="151"/>
      <c r="D24" s="151"/>
      <c r="E24" s="237"/>
      <c r="F24" s="237"/>
      <c r="G24" s="237"/>
      <c r="H24" s="237"/>
      <c r="I24" s="237"/>
      <c r="J24" s="237"/>
      <c r="K24" s="237"/>
      <c r="L24" s="237"/>
      <c r="M24" s="237"/>
      <c r="N24" s="237"/>
      <c r="O24" s="237"/>
      <c r="P24" s="237"/>
      <c r="Q24" s="237"/>
      <c r="R24" s="237"/>
      <c r="S24" s="237"/>
      <c r="T24" s="237"/>
      <c r="U24" s="237"/>
      <c r="V24" s="237"/>
      <c r="W24" s="237"/>
      <c r="X24" s="237"/>
      <c r="Y24" s="237"/>
      <c r="Z24" s="237"/>
      <c r="AA24" s="237"/>
      <c r="AB24" s="237"/>
      <c r="AC24" s="237"/>
      <c r="AD24" s="237"/>
      <c r="AE24" s="237"/>
      <c r="AF24" s="237"/>
      <c r="AG24" s="237"/>
      <c r="AH24" s="237"/>
      <c r="AI24" s="237"/>
      <c r="AJ24" s="237"/>
      <c r="AK24" s="237"/>
      <c r="AL24" s="237"/>
      <c r="AM24" s="237"/>
      <c r="AN24" s="237"/>
      <c r="AO24" s="237"/>
      <c r="AP24" s="237"/>
      <c r="AQ24" s="237"/>
      <c r="AR24" s="237"/>
      <c r="AS24" s="237"/>
      <c r="AT24" s="237"/>
      <c r="AU24" s="237"/>
      <c r="AV24" s="237"/>
      <c r="AW24" s="237"/>
      <c r="AX24" s="237"/>
      <c r="AY24" s="237"/>
      <c r="AZ24" s="237"/>
      <c r="BA24" s="237"/>
      <c r="BB24" s="237"/>
      <c r="BC24" s="237"/>
      <c r="BD24" s="237"/>
      <c r="BE24" s="62"/>
      <c r="BF24" s="62"/>
      <c r="BG24" s="62"/>
      <c r="BH24" s="62"/>
      <c r="BI24" s="62"/>
      <c r="BJ24" s="62"/>
      <c r="BK24" s="62"/>
      <c r="BL24" s="9"/>
      <c r="CE24" s="4"/>
      <c r="CF24" s="62"/>
      <c r="CI24" s="507">
        <v>5</v>
      </c>
      <c r="CJ24" s="508"/>
      <c r="CK24" s="508"/>
      <c r="CL24" s="508"/>
      <c r="CM24" s="508"/>
      <c r="CN24" s="508"/>
      <c r="CO24" s="508"/>
      <c r="CP24" s="508"/>
      <c r="CQ24" s="508"/>
      <c r="CR24" s="508"/>
      <c r="CS24" s="508"/>
      <c r="CT24" s="508"/>
      <c r="CU24" s="508"/>
      <c r="CV24" s="508"/>
      <c r="CW24" s="508"/>
      <c r="CX24" s="509"/>
      <c r="CY24" s="471">
        <v>35</v>
      </c>
      <c r="CZ24" s="472"/>
      <c r="DA24" s="472"/>
      <c r="DB24" s="472"/>
      <c r="DC24" s="472"/>
      <c r="DD24" s="472"/>
      <c r="DE24" s="472"/>
      <c r="DF24" s="472"/>
      <c r="DG24" s="472"/>
      <c r="DH24" s="472"/>
      <c r="DI24" s="472"/>
      <c r="DJ24" s="472"/>
      <c r="DK24" s="472"/>
      <c r="DL24" s="472"/>
      <c r="DM24" s="473"/>
      <c r="DN24" s="480">
        <f>CI24*CY24</f>
        <v>175</v>
      </c>
      <c r="DO24" s="481"/>
      <c r="DP24" s="481"/>
      <c r="DQ24" s="481"/>
      <c r="DR24" s="481"/>
      <c r="DS24" s="481"/>
      <c r="DT24" s="481"/>
      <c r="DU24" s="481"/>
      <c r="DV24" s="481"/>
      <c r="DW24" s="481"/>
      <c r="DX24" s="481"/>
      <c r="DY24" s="481"/>
      <c r="DZ24" s="481"/>
      <c r="EA24" s="481"/>
      <c r="EB24" s="481"/>
      <c r="EC24" s="481"/>
      <c r="ED24" s="481"/>
      <c r="EE24" s="481"/>
      <c r="EF24" s="481"/>
      <c r="EG24" s="482"/>
      <c r="EH24" s="8"/>
    </row>
    <row r="25" spans="1:138" ht="13.5" customHeight="1" x14ac:dyDescent="0.15">
      <c r="A25" s="150"/>
      <c r="B25" s="151"/>
      <c r="C25" s="151"/>
      <c r="D25" s="151"/>
      <c r="E25" s="62"/>
      <c r="F25" s="62"/>
      <c r="G25" s="62"/>
      <c r="H25" s="62"/>
      <c r="I25" s="62"/>
      <c r="J25" s="62"/>
      <c r="K25" s="62"/>
      <c r="L25" s="62"/>
      <c r="M25" s="155"/>
      <c r="N25" s="155"/>
      <c r="O25" s="155"/>
      <c r="P25" s="155"/>
      <c r="Q25" s="155"/>
      <c r="R25" s="155"/>
      <c r="S25" s="155"/>
      <c r="T25" s="155"/>
      <c r="U25" s="155"/>
      <c r="V25" s="155"/>
      <c r="W25" s="155"/>
      <c r="X25" s="155"/>
      <c r="Y25" s="155"/>
      <c r="Z25" s="155"/>
      <c r="AA25" s="155"/>
      <c r="AB25" s="155"/>
      <c r="AC25" s="155"/>
      <c r="AD25" s="155"/>
      <c r="AE25" s="155"/>
      <c r="AF25" s="155"/>
      <c r="AG25" s="155"/>
      <c r="AH25" s="155"/>
      <c r="AI25" s="155"/>
      <c r="AJ25" s="155"/>
      <c r="AK25" s="155"/>
      <c r="AL25" s="155"/>
      <c r="AM25" s="155"/>
      <c r="AN25" s="155"/>
      <c r="AO25" s="155"/>
      <c r="AP25" s="155"/>
      <c r="AQ25" s="155"/>
      <c r="AR25" s="155"/>
      <c r="AS25" s="155"/>
      <c r="AT25" s="155"/>
      <c r="AU25" s="155"/>
      <c r="AV25" s="155"/>
      <c r="AW25" s="155"/>
      <c r="AX25" s="155"/>
      <c r="AY25" s="155"/>
      <c r="AZ25" s="155"/>
      <c r="BA25" s="155"/>
      <c r="BB25" s="62"/>
      <c r="BC25" s="62"/>
      <c r="BD25" s="62"/>
      <c r="BE25" s="62"/>
      <c r="BF25" s="62"/>
      <c r="BG25" s="151"/>
      <c r="BH25" s="62"/>
      <c r="BI25" s="62"/>
      <c r="BJ25" s="151"/>
      <c r="BK25" s="151"/>
      <c r="BL25" s="150"/>
      <c r="BM25" s="222"/>
      <c r="BN25" s="222"/>
      <c r="BO25" s="222"/>
      <c r="BP25" s="222"/>
      <c r="BQ25" s="222"/>
      <c r="BR25" s="222"/>
      <c r="BS25" s="222"/>
      <c r="BT25" s="222"/>
      <c r="BU25" s="222"/>
      <c r="BV25" s="222"/>
      <c r="BW25" s="222"/>
      <c r="BX25" s="222"/>
      <c r="BY25" s="62"/>
      <c r="BZ25" s="62"/>
      <c r="CA25" s="62"/>
      <c r="CB25" s="62"/>
      <c r="CC25" s="62"/>
      <c r="CD25" s="62"/>
      <c r="CE25" s="8"/>
      <c r="CF25" s="62"/>
      <c r="CI25" s="510"/>
      <c r="CJ25" s="511"/>
      <c r="CK25" s="511"/>
      <c r="CL25" s="511"/>
      <c r="CM25" s="511"/>
      <c r="CN25" s="511"/>
      <c r="CO25" s="511"/>
      <c r="CP25" s="511"/>
      <c r="CQ25" s="511"/>
      <c r="CR25" s="511"/>
      <c r="CS25" s="511"/>
      <c r="CT25" s="511"/>
      <c r="CU25" s="511"/>
      <c r="CV25" s="511"/>
      <c r="CW25" s="511"/>
      <c r="CX25" s="512"/>
      <c r="CY25" s="474"/>
      <c r="CZ25" s="475"/>
      <c r="DA25" s="475"/>
      <c r="DB25" s="475"/>
      <c r="DC25" s="475"/>
      <c r="DD25" s="475"/>
      <c r="DE25" s="475"/>
      <c r="DF25" s="475"/>
      <c r="DG25" s="475"/>
      <c r="DH25" s="475"/>
      <c r="DI25" s="475"/>
      <c r="DJ25" s="475"/>
      <c r="DK25" s="475"/>
      <c r="DL25" s="475"/>
      <c r="DM25" s="476"/>
      <c r="DN25" s="483"/>
      <c r="DO25" s="484"/>
      <c r="DP25" s="484"/>
      <c r="DQ25" s="484"/>
      <c r="DR25" s="484"/>
      <c r="DS25" s="484"/>
      <c r="DT25" s="484"/>
      <c r="DU25" s="484"/>
      <c r="DV25" s="484"/>
      <c r="DW25" s="484"/>
      <c r="DX25" s="484"/>
      <c r="DY25" s="484"/>
      <c r="DZ25" s="484"/>
      <c r="EA25" s="484"/>
      <c r="EB25" s="484"/>
      <c r="EC25" s="484"/>
      <c r="ED25" s="484"/>
      <c r="EE25" s="484"/>
      <c r="EF25" s="484"/>
      <c r="EG25" s="485"/>
      <c r="EH25" s="8"/>
    </row>
    <row r="26" spans="1:138" ht="13.5" customHeight="1" x14ac:dyDescent="0.15">
      <c r="A26" s="150"/>
      <c r="B26" s="151"/>
      <c r="C26" s="151"/>
      <c r="D26" s="151"/>
      <c r="E26" s="62"/>
      <c r="F26" s="62"/>
      <c r="G26" s="62"/>
      <c r="H26" s="62"/>
      <c r="I26" s="62"/>
      <c r="J26" s="62"/>
      <c r="K26" s="62"/>
      <c r="L26" s="62"/>
      <c r="M26" s="155"/>
      <c r="N26" s="155"/>
      <c r="O26" s="155"/>
      <c r="P26" s="155"/>
      <c r="Q26" s="155"/>
      <c r="R26" s="155"/>
      <c r="S26" s="155"/>
      <c r="T26" s="155"/>
      <c r="U26" s="155"/>
      <c r="V26" s="155"/>
      <c r="W26" s="155"/>
      <c r="X26" s="155"/>
      <c r="Y26" s="155"/>
      <c r="Z26" s="155"/>
      <c r="AA26" s="155"/>
      <c r="AB26" s="155"/>
      <c r="AC26" s="155"/>
      <c r="AD26" s="155"/>
      <c r="AE26" s="155"/>
      <c r="AF26" s="155"/>
      <c r="AG26" s="155"/>
      <c r="AH26" s="155"/>
      <c r="AI26" s="155"/>
      <c r="AJ26" s="155"/>
      <c r="AK26" s="155"/>
      <c r="AL26" s="155"/>
      <c r="AM26" s="155"/>
      <c r="AN26" s="155"/>
      <c r="AO26" s="155"/>
      <c r="AP26" s="155"/>
      <c r="AQ26" s="155"/>
      <c r="AR26" s="155"/>
      <c r="AS26" s="155"/>
      <c r="AT26" s="155"/>
      <c r="AU26" s="155"/>
      <c r="AV26" s="155"/>
      <c r="AW26" s="155"/>
      <c r="AX26" s="155"/>
      <c r="AY26" s="155"/>
      <c r="AZ26" s="155"/>
      <c r="BA26" s="155"/>
      <c r="BB26" s="62"/>
      <c r="BC26" s="62"/>
      <c r="BD26" s="62"/>
      <c r="BE26" s="62"/>
      <c r="BF26" s="62"/>
      <c r="BG26" s="151"/>
      <c r="BH26" s="62"/>
      <c r="BI26" s="62"/>
      <c r="BJ26" s="151"/>
      <c r="BK26" s="151"/>
      <c r="BL26" s="150"/>
      <c r="BM26" s="222"/>
      <c r="BN26" s="222"/>
      <c r="BO26" s="222"/>
      <c r="BP26" s="222"/>
      <c r="BQ26" s="222"/>
      <c r="BR26" s="222"/>
      <c r="BS26" s="222"/>
      <c r="BT26" s="222"/>
      <c r="BU26" s="222"/>
      <c r="BV26" s="222"/>
      <c r="BW26" s="222"/>
      <c r="BX26" s="222"/>
      <c r="BY26" s="62"/>
      <c r="BZ26" s="62"/>
      <c r="CA26" s="62"/>
      <c r="CB26" s="62"/>
      <c r="CC26" s="62"/>
      <c r="CD26" s="62"/>
      <c r="CE26" s="8"/>
      <c r="CF26" s="62"/>
      <c r="CI26" s="555" t="s">
        <v>4915</v>
      </c>
      <c r="CJ26" s="556"/>
      <c r="CK26" s="556"/>
      <c r="CL26" s="556"/>
      <c r="CM26" s="556"/>
      <c r="CN26" s="556"/>
      <c r="CO26" s="556"/>
      <c r="CP26" s="556"/>
      <c r="CQ26" s="556"/>
      <c r="CR26" s="556"/>
      <c r="CS26" s="556"/>
      <c r="CT26" s="556"/>
      <c r="CU26" s="556"/>
      <c r="CV26" s="556"/>
      <c r="CW26" s="556"/>
      <c r="CX26" s="557"/>
      <c r="CY26" s="474"/>
      <c r="CZ26" s="475"/>
      <c r="DA26" s="475"/>
      <c r="DB26" s="475"/>
      <c r="DC26" s="475"/>
      <c r="DD26" s="475"/>
      <c r="DE26" s="475"/>
      <c r="DF26" s="475"/>
      <c r="DG26" s="475"/>
      <c r="DH26" s="475"/>
      <c r="DI26" s="475"/>
      <c r="DJ26" s="475"/>
      <c r="DK26" s="475"/>
      <c r="DL26" s="475"/>
      <c r="DM26" s="476"/>
      <c r="DN26" s="483"/>
      <c r="DO26" s="484"/>
      <c r="DP26" s="484"/>
      <c r="DQ26" s="484"/>
      <c r="DR26" s="484"/>
      <c r="DS26" s="484"/>
      <c r="DT26" s="484"/>
      <c r="DU26" s="484"/>
      <c r="DV26" s="484"/>
      <c r="DW26" s="484"/>
      <c r="DX26" s="484"/>
      <c r="DY26" s="484"/>
      <c r="DZ26" s="484"/>
      <c r="EA26" s="484"/>
      <c r="EB26" s="484"/>
      <c r="EC26" s="484"/>
      <c r="ED26" s="484"/>
      <c r="EE26" s="484"/>
      <c r="EF26" s="484"/>
      <c r="EG26" s="485"/>
      <c r="EH26" s="8"/>
    </row>
    <row r="27" spans="1:138" ht="15.75" customHeight="1" x14ac:dyDescent="0.15">
      <c r="A27" s="150"/>
      <c r="B27" s="151"/>
      <c r="C27" s="151"/>
      <c r="D27" s="151"/>
      <c r="E27" s="62"/>
      <c r="F27" s="62"/>
      <c r="G27" s="62"/>
      <c r="H27" s="62"/>
      <c r="I27" s="62"/>
      <c r="J27" s="62"/>
      <c r="K27" s="62"/>
      <c r="L27" s="62"/>
      <c r="M27" s="155"/>
      <c r="N27" s="155"/>
      <c r="O27" s="155"/>
      <c r="P27" s="155"/>
      <c r="Q27" s="155"/>
      <c r="R27" s="155"/>
      <c r="S27" s="155"/>
      <c r="T27" s="155"/>
      <c r="U27" s="155"/>
      <c r="V27" s="155"/>
      <c r="W27" s="155"/>
      <c r="X27" s="155"/>
      <c r="Y27" s="155"/>
      <c r="Z27" s="155"/>
      <c r="AA27" s="155"/>
      <c r="AB27" s="155"/>
      <c r="AC27" s="155"/>
      <c r="AD27" s="155"/>
      <c r="AE27" s="155"/>
      <c r="AF27" s="155"/>
      <c r="AG27" s="155"/>
      <c r="AH27" s="155"/>
      <c r="AI27" s="155"/>
      <c r="AJ27" s="155"/>
      <c r="AK27" s="155"/>
      <c r="AL27" s="155"/>
      <c r="AM27" s="155"/>
      <c r="AN27" s="155"/>
      <c r="AO27" s="155"/>
      <c r="AP27" s="155"/>
      <c r="AQ27" s="155"/>
      <c r="AR27" s="155"/>
      <c r="AS27" s="155"/>
      <c r="AT27" s="155"/>
      <c r="AU27" s="155"/>
      <c r="AV27" s="155"/>
      <c r="AW27" s="155"/>
      <c r="AX27" s="155"/>
      <c r="AY27" s="155"/>
      <c r="AZ27" s="155"/>
      <c r="BA27" s="155"/>
      <c r="BB27" s="62"/>
      <c r="BC27" s="62"/>
      <c r="BD27" s="62"/>
      <c r="BE27" s="62"/>
      <c r="BF27" s="62"/>
      <c r="BG27" s="151"/>
      <c r="BH27" s="62"/>
      <c r="BI27" s="62"/>
      <c r="BJ27" s="151"/>
      <c r="BK27" s="151"/>
      <c r="BL27" s="150"/>
      <c r="BM27" s="222"/>
      <c r="BN27" s="222"/>
      <c r="BO27" s="222"/>
      <c r="BP27" s="222"/>
      <c r="BQ27" s="222"/>
      <c r="BR27" s="222"/>
      <c r="BS27" s="222"/>
      <c r="BT27" s="222"/>
      <c r="BU27" s="222"/>
      <c r="BV27" s="222"/>
      <c r="BW27" s="222"/>
      <c r="BX27" s="222"/>
      <c r="BY27" s="62"/>
      <c r="BZ27" s="62"/>
      <c r="CA27" s="62"/>
      <c r="CB27" s="62"/>
      <c r="CC27" s="62"/>
      <c r="CD27" s="62"/>
      <c r="CE27" s="8"/>
      <c r="CF27" s="62"/>
      <c r="CI27" s="558"/>
      <c r="CJ27" s="559"/>
      <c r="CK27" s="559"/>
      <c r="CL27" s="559"/>
      <c r="CM27" s="559"/>
      <c r="CN27" s="559"/>
      <c r="CO27" s="559"/>
      <c r="CP27" s="559"/>
      <c r="CQ27" s="559"/>
      <c r="CR27" s="559"/>
      <c r="CS27" s="559"/>
      <c r="CT27" s="559"/>
      <c r="CU27" s="559"/>
      <c r="CV27" s="559"/>
      <c r="CW27" s="559"/>
      <c r="CX27" s="560"/>
      <c r="CY27" s="477"/>
      <c r="CZ27" s="478"/>
      <c r="DA27" s="478"/>
      <c r="DB27" s="478"/>
      <c r="DC27" s="478"/>
      <c r="DD27" s="478"/>
      <c r="DE27" s="478"/>
      <c r="DF27" s="478"/>
      <c r="DG27" s="478"/>
      <c r="DH27" s="478"/>
      <c r="DI27" s="478"/>
      <c r="DJ27" s="478"/>
      <c r="DK27" s="478"/>
      <c r="DL27" s="478"/>
      <c r="DM27" s="479"/>
      <c r="DN27" s="486"/>
      <c r="DO27" s="487"/>
      <c r="DP27" s="487"/>
      <c r="DQ27" s="487"/>
      <c r="DR27" s="487"/>
      <c r="DS27" s="487"/>
      <c r="DT27" s="487"/>
      <c r="DU27" s="487"/>
      <c r="DV27" s="487"/>
      <c r="DW27" s="487"/>
      <c r="DX27" s="487"/>
      <c r="DY27" s="487"/>
      <c r="DZ27" s="487"/>
      <c r="EA27" s="487"/>
      <c r="EB27" s="487"/>
      <c r="EC27" s="487"/>
      <c r="ED27" s="487"/>
      <c r="EE27" s="487"/>
      <c r="EF27" s="487"/>
      <c r="EG27" s="488"/>
      <c r="EH27" s="8"/>
    </row>
    <row r="28" spans="1:138" ht="13.5" customHeight="1" x14ac:dyDescent="0.15">
      <c r="A28" s="150"/>
      <c r="B28" s="151"/>
      <c r="C28" s="151"/>
      <c r="D28" s="151"/>
      <c r="E28" s="62"/>
      <c r="F28" s="62"/>
      <c r="G28" s="62"/>
      <c r="H28" s="62"/>
      <c r="I28" s="62"/>
      <c r="J28" s="62"/>
      <c r="K28" s="62"/>
      <c r="L28" s="62"/>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5"/>
      <c r="AN28" s="155"/>
      <c r="AO28" s="155"/>
      <c r="AP28" s="155"/>
      <c r="AQ28" s="155"/>
      <c r="AR28" s="155"/>
      <c r="AS28" s="155"/>
      <c r="AT28" s="155"/>
      <c r="AU28" s="155"/>
      <c r="AV28" s="155"/>
      <c r="AW28" s="155"/>
      <c r="AX28" s="155"/>
      <c r="AY28" s="155"/>
      <c r="AZ28" s="155"/>
      <c r="BA28" s="155"/>
      <c r="BB28" s="62"/>
      <c r="BC28" s="62"/>
      <c r="BD28" s="62"/>
      <c r="BE28" s="62"/>
      <c r="BF28" s="62"/>
      <c r="BG28" s="151"/>
      <c r="BH28" s="62"/>
      <c r="BI28" s="62"/>
      <c r="BJ28" s="151"/>
      <c r="BK28" s="151"/>
      <c r="BL28" s="150"/>
      <c r="BM28" s="222"/>
      <c r="BN28" s="222"/>
      <c r="BO28" s="222"/>
      <c r="BP28" s="222"/>
      <c r="BQ28" s="222"/>
      <c r="BR28" s="222"/>
      <c r="BS28" s="222"/>
      <c r="BT28" s="222"/>
      <c r="BU28" s="222"/>
      <c r="BV28" s="222"/>
      <c r="BW28" s="222"/>
      <c r="BX28" s="222"/>
      <c r="BY28" s="62"/>
      <c r="BZ28" s="62"/>
      <c r="CA28" s="62"/>
      <c r="CB28" s="62"/>
      <c r="CC28" s="62"/>
      <c r="CD28" s="62"/>
      <c r="CE28" s="8"/>
      <c r="CF28" s="62"/>
      <c r="EG28" s="62"/>
      <c r="EH28" s="8"/>
    </row>
    <row r="29" spans="1:138" ht="13.5" customHeight="1" x14ac:dyDescent="0.15">
      <c r="A29" s="150"/>
      <c r="B29" s="151"/>
      <c r="C29" s="236"/>
      <c r="D29" s="236"/>
      <c r="E29" s="237"/>
      <c r="F29" s="237"/>
      <c r="G29" s="237"/>
      <c r="H29" s="237"/>
      <c r="I29" s="237"/>
      <c r="J29" s="237"/>
      <c r="K29" s="237"/>
      <c r="L29" s="237"/>
      <c r="M29" s="237"/>
      <c r="N29" s="237"/>
      <c r="O29" s="237"/>
      <c r="P29" s="237"/>
      <c r="Q29" s="237"/>
      <c r="R29" s="237"/>
      <c r="S29" s="237"/>
      <c r="T29" s="237"/>
      <c r="U29" s="237"/>
      <c r="V29" s="237"/>
      <c r="W29" s="237"/>
      <c r="X29" s="237"/>
      <c r="Y29" s="237"/>
      <c r="Z29" s="237"/>
      <c r="AA29" s="237"/>
      <c r="AB29" s="237"/>
      <c r="AC29" s="237"/>
      <c r="AD29" s="237"/>
      <c r="AE29" s="237"/>
      <c r="AF29" s="237"/>
      <c r="AG29" s="237"/>
      <c r="AH29" s="237"/>
      <c r="AI29" s="237"/>
      <c r="AJ29" s="237"/>
      <c r="AK29" s="237"/>
      <c r="AL29" s="237"/>
      <c r="AM29" s="237"/>
      <c r="AN29" s="237"/>
      <c r="AO29" s="237"/>
      <c r="AP29" s="237"/>
      <c r="AQ29" s="237"/>
      <c r="AR29" s="237"/>
      <c r="AS29" s="237"/>
      <c r="AT29" s="237"/>
      <c r="AU29" s="237"/>
      <c r="AV29" s="237"/>
      <c r="AW29" s="237"/>
      <c r="AX29" s="237"/>
      <c r="AY29" s="237"/>
      <c r="AZ29" s="237"/>
      <c r="BA29" s="237"/>
      <c r="BB29" s="237"/>
      <c r="BC29" s="237"/>
      <c r="BD29" s="237"/>
      <c r="BE29" s="62"/>
      <c r="BF29" s="62"/>
      <c r="BG29" s="62"/>
      <c r="BH29" s="492"/>
      <c r="BI29" s="492"/>
      <c r="BJ29" s="62"/>
      <c r="BK29" s="62"/>
      <c r="BL29" s="9"/>
      <c r="CE29" s="4"/>
      <c r="EH29" s="4"/>
    </row>
    <row r="30" spans="1:138" ht="13.5" customHeight="1" x14ac:dyDescent="0.15">
      <c r="A30" s="150"/>
      <c r="B30" s="151"/>
      <c r="C30" s="496" t="s">
        <v>3730</v>
      </c>
      <c r="D30" s="496"/>
      <c r="E30" s="237"/>
      <c r="F30" s="497" t="s">
        <v>4790</v>
      </c>
      <c r="G30" s="497"/>
      <c r="H30" s="497"/>
      <c r="I30" s="497"/>
      <c r="J30" s="497"/>
      <c r="K30" s="497"/>
      <c r="L30" s="497"/>
      <c r="M30" s="497"/>
      <c r="N30" s="497"/>
      <c r="O30" s="497"/>
      <c r="P30" s="497"/>
      <c r="Q30" s="497"/>
      <c r="R30" s="497"/>
      <c r="S30" s="497"/>
      <c r="T30" s="497"/>
      <c r="U30" s="497"/>
      <c r="V30" s="497"/>
      <c r="W30" s="497"/>
      <c r="X30" s="497"/>
      <c r="Y30" s="497"/>
      <c r="Z30" s="497"/>
      <c r="AA30" s="497"/>
      <c r="AB30" s="497"/>
      <c r="AC30" s="497"/>
      <c r="AD30" s="497"/>
      <c r="AE30" s="497"/>
      <c r="AF30" s="497"/>
      <c r="AG30" s="497"/>
      <c r="AH30" s="497"/>
      <c r="AI30" s="497"/>
      <c r="AJ30" s="497"/>
      <c r="AK30" s="497"/>
      <c r="AL30" s="497"/>
      <c r="AM30" s="497"/>
      <c r="AN30" s="497"/>
      <c r="AO30" s="497"/>
      <c r="AP30" s="497"/>
      <c r="AQ30" s="497"/>
      <c r="AR30" s="497"/>
      <c r="AS30" s="497"/>
      <c r="AT30" s="497"/>
      <c r="AU30" s="497"/>
      <c r="AV30" s="497"/>
      <c r="AW30" s="497"/>
      <c r="AX30" s="497"/>
      <c r="AY30" s="497"/>
      <c r="AZ30" s="497"/>
      <c r="BA30" s="497"/>
      <c r="BB30" s="497"/>
      <c r="BC30" s="497"/>
      <c r="BD30" s="497"/>
      <c r="BE30" s="497"/>
      <c r="BF30" s="62"/>
      <c r="BG30" s="62"/>
      <c r="BH30" s="492"/>
      <c r="BI30" s="492"/>
      <c r="BJ30" s="62"/>
      <c r="BK30" s="62"/>
      <c r="BL30" s="493">
        <f>CT43</f>
        <v>0</v>
      </c>
      <c r="BM30" s="494"/>
      <c r="BN30" s="494"/>
      <c r="BO30" s="494"/>
      <c r="BP30" s="494"/>
      <c r="BQ30" s="494"/>
      <c r="BR30" s="494"/>
      <c r="BS30" s="494"/>
      <c r="BT30" s="494"/>
      <c r="BU30" s="494"/>
      <c r="BV30" s="494"/>
      <c r="BW30" s="494"/>
      <c r="BX30" s="494"/>
      <c r="BY30" s="494"/>
      <c r="BZ30" s="494"/>
      <c r="CA30" s="494"/>
      <c r="CB30" s="494"/>
      <c r="CC30" s="494"/>
      <c r="CD30" s="494"/>
      <c r="CE30" s="495"/>
      <c r="CF30" s="241"/>
      <c r="CG30" s="241"/>
      <c r="CH30" s="241"/>
      <c r="CI30" s="241" t="s">
        <v>4801</v>
      </c>
      <c r="CJ30" s="241"/>
      <c r="CK30" s="241"/>
      <c r="CL30" s="241"/>
      <c r="CM30" s="241"/>
      <c r="CN30" s="241"/>
      <c r="CO30" s="241"/>
      <c r="CP30" s="241"/>
      <c r="CQ30" s="241"/>
      <c r="CR30" s="241"/>
      <c r="CS30" s="241"/>
      <c r="CT30" s="241"/>
      <c r="CU30" s="241"/>
      <c r="CV30" s="241"/>
      <c r="CW30" s="241"/>
      <c r="CX30" s="241"/>
      <c r="CY30" s="241"/>
      <c r="CZ30" s="241"/>
      <c r="DA30" s="241"/>
      <c r="DB30" s="241"/>
      <c r="DC30" s="241"/>
      <c r="DD30" s="241"/>
      <c r="DE30" s="241"/>
      <c r="DF30" s="241"/>
      <c r="DG30" s="241"/>
      <c r="DH30" s="241"/>
      <c r="DI30" s="241"/>
      <c r="DJ30" s="241"/>
      <c r="DK30" s="241"/>
      <c r="DL30" s="241"/>
      <c r="DM30" s="241"/>
      <c r="DN30" s="241"/>
      <c r="DO30" s="241"/>
      <c r="DP30" s="241"/>
      <c r="DQ30" s="241"/>
      <c r="DR30" s="241"/>
      <c r="DS30" s="241"/>
      <c r="DT30" s="241"/>
      <c r="DU30" s="241"/>
      <c r="DV30" s="241"/>
      <c r="DW30" s="241"/>
      <c r="DX30" s="241"/>
      <c r="DY30" s="241"/>
      <c r="DZ30" s="241"/>
      <c r="EA30" s="241"/>
      <c r="EB30" s="241"/>
      <c r="EC30" s="241"/>
      <c r="ED30" s="241"/>
      <c r="EE30" s="241"/>
      <c r="EF30" s="241"/>
      <c r="EG30" s="241"/>
      <c r="EH30" s="242"/>
    </row>
    <row r="31" spans="1:138" ht="13.5" customHeight="1" x14ac:dyDescent="0.15">
      <c r="A31" s="150"/>
      <c r="B31" s="151"/>
      <c r="C31" s="496"/>
      <c r="D31" s="496"/>
      <c r="E31" s="237"/>
      <c r="F31" s="497"/>
      <c r="G31" s="497"/>
      <c r="H31" s="497"/>
      <c r="I31" s="497"/>
      <c r="J31" s="497"/>
      <c r="K31" s="497"/>
      <c r="L31" s="497"/>
      <c r="M31" s="497"/>
      <c r="N31" s="497"/>
      <c r="O31" s="497"/>
      <c r="P31" s="497"/>
      <c r="Q31" s="497"/>
      <c r="R31" s="497"/>
      <c r="S31" s="497"/>
      <c r="T31" s="497"/>
      <c r="U31" s="497"/>
      <c r="V31" s="497"/>
      <c r="W31" s="497"/>
      <c r="X31" s="497"/>
      <c r="Y31" s="497"/>
      <c r="Z31" s="497"/>
      <c r="AA31" s="497"/>
      <c r="AB31" s="497"/>
      <c r="AC31" s="497"/>
      <c r="AD31" s="497"/>
      <c r="AE31" s="497"/>
      <c r="AF31" s="497"/>
      <c r="AG31" s="497"/>
      <c r="AH31" s="497"/>
      <c r="AI31" s="497"/>
      <c r="AJ31" s="497"/>
      <c r="AK31" s="497"/>
      <c r="AL31" s="497"/>
      <c r="AM31" s="497"/>
      <c r="AN31" s="497"/>
      <c r="AO31" s="497"/>
      <c r="AP31" s="497"/>
      <c r="AQ31" s="497"/>
      <c r="AR31" s="497"/>
      <c r="AS31" s="497"/>
      <c r="AT31" s="497"/>
      <c r="AU31" s="497"/>
      <c r="AV31" s="497"/>
      <c r="AW31" s="497"/>
      <c r="AX31" s="497"/>
      <c r="AY31" s="497"/>
      <c r="AZ31" s="497"/>
      <c r="BA31" s="497"/>
      <c r="BB31" s="497"/>
      <c r="BC31" s="497"/>
      <c r="BD31" s="497"/>
      <c r="BE31" s="497"/>
      <c r="BF31" s="62"/>
      <c r="BG31" s="62"/>
      <c r="BH31" s="239"/>
      <c r="BI31" s="239"/>
      <c r="BJ31" s="62"/>
      <c r="BK31" s="62"/>
      <c r="BL31" s="493"/>
      <c r="BM31" s="494"/>
      <c r="BN31" s="494"/>
      <c r="BO31" s="494"/>
      <c r="BP31" s="494"/>
      <c r="BQ31" s="494"/>
      <c r="BR31" s="494"/>
      <c r="BS31" s="494"/>
      <c r="BT31" s="494"/>
      <c r="BU31" s="494"/>
      <c r="BV31" s="494"/>
      <c r="BW31" s="494"/>
      <c r="BX31" s="494"/>
      <c r="BY31" s="494"/>
      <c r="BZ31" s="494"/>
      <c r="CA31" s="494"/>
      <c r="CB31" s="494"/>
      <c r="CC31" s="494"/>
      <c r="CD31" s="494"/>
      <c r="CE31" s="495"/>
      <c r="CF31" s="241"/>
      <c r="CG31" s="241"/>
      <c r="CH31" s="241"/>
      <c r="CI31" s="243"/>
      <c r="CJ31" s="243"/>
      <c r="CK31" s="243"/>
      <c r="CL31" s="243"/>
      <c r="CM31" s="243"/>
      <c r="CN31" s="243"/>
      <c r="CO31" s="243"/>
      <c r="CP31" s="243"/>
      <c r="CQ31" s="243"/>
      <c r="CR31" s="243"/>
      <c r="CS31" s="243"/>
      <c r="CT31" s="243"/>
      <c r="CU31" s="243"/>
      <c r="CV31" s="243"/>
      <c r="CW31" s="243"/>
      <c r="CX31" s="243"/>
      <c r="CY31" s="243"/>
      <c r="CZ31" s="243"/>
      <c r="DA31" s="243"/>
      <c r="DB31" s="243"/>
      <c r="DC31" s="243"/>
      <c r="DD31" s="243"/>
      <c r="DE31" s="243"/>
      <c r="DF31" s="243"/>
      <c r="DG31" s="243"/>
      <c r="DH31" s="243"/>
      <c r="DI31" s="243"/>
      <c r="DJ31" s="243"/>
      <c r="DK31" s="243"/>
      <c r="DL31" s="243"/>
      <c r="DM31" s="243"/>
      <c r="DN31" s="243"/>
      <c r="DO31" s="243"/>
      <c r="DP31" s="243"/>
      <c r="DQ31" s="243"/>
      <c r="DR31" s="243"/>
      <c r="DS31" s="243"/>
      <c r="DT31" s="243"/>
      <c r="DU31" s="243"/>
      <c r="DV31" s="243"/>
      <c r="DW31" s="243"/>
      <c r="DX31" s="243"/>
      <c r="DY31" s="243"/>
      <c r="DZ31" s="243"/>
      <c r="EA31" s="243"/>
      <c r="EB31" s="243"/>
      <c r="EC31" s="243"/>
      <c r="ED31" s="243"/>
      <c r="EE31" s="243"/>
      <c r="EF31" s="243"/>
      <c r="EG31" s="243"/>
      <c r="EH31" s="242"/>
    </row>
    <row r="32" spans="1:138" ht="13.5" customHeight="1" x14ac:dyDescent="0.15">
      <c r="A32" s="150"/>
      <c r="B32" s="151"/>
      <c r="C32" s="489" t="s">
        <v>4806</v>
      </c>
      <c r="D32" s="489"/>
      <c r="E32" s="489"/>
      <c r="F32" s="489"/>
      <c r="G32" s="489"/>
      <c r="H32" s="489"/>
      <c r="I32" s="489"/>
      <c r="J32" s="489"/>
      <c r="K32" s="489"/>
      <c r="L32" s="489"/>
      <c r="M32" s="489"/>
      <c r="N32" s="489"/>
      <c r="O32" s="489" t="s">
        <v>4807</v>
      </c>
      <c r="P32" s="489"/>
      <c r="Q32" s="489"/>
      <c r="R32" s="489"/>
      <c r="S32" s="489"/>
      <c r="T32" s="489"/>
      <c r="U32" s="489"/>
      <c r="V32" s="489"/>
      <c r="W32" s="489"/>
      <c r="X32" s="489"/>
      <c r="Y32" s="489"/>
      <c r="Z32" s="489"/>
      <c r="AA32" s="489"/>
      <c r="AB32" s="489"/>
      <c r="AC32" s="489"/>
      <c r="AD32" s="489"/>
      <c r="AE32" s="489"/>
      <c r="AF32" s="489"/>
      <c r="AG32" s="489"/>
      <c r="AH32" s="489"/>
      <c r="AI32" s="489"/>
      <c r="AJ32" s="489"/>
      <c r="AK32" s="489"/>
      <c r="AL32" s="489"/>
      <c r="AM32" s="489"/>
      <c r="AN32" s="489"/>
      <c r="AO32" s="489"/>
      <c r="AP32" s="489"/>
      <c r="AQ32" s="489"/>
      <c r="AR32" s="489"/>
      <c r="AS32" s="489"/>
      <c r="AT32" s="489"/>
      <c r="AU32" s="489"/>
      <c r="AV32" s="489"/>
      <c r="AW32" s="489"/>
      <c r="AX32" s="489"/>
      <c r="AY32" s="489"/>
      <c r="AZ32" s="489"/>
      <c r="BA32" s="489"/>
      <c r="BB32" s="489"/>
      <c r="BC32" s="489"/>
      <c r="BD32" s="489"/>
      <c r="BE32" s="489"/>
      <c r="BF32" s="62"/>
      <c r="BG32" s="62"/>
      <c r="BH32" s="62"/>
      <c r="BI32" s="62"/>
      <c r="BJ32" s="62"/>
      <c r="BK32" s="62"/>
      <c r="BL32" s="9"/>
      <c r="CE32" s="4"/>
      <c r="CF32" s="241"/>
      <c r="CG32" s="241"/>
      <c r="CH32" s="241"/>
      <c r="CI32" s="489" t="s">
        <v>4802</v>
      </c>
      <c r="CJ32" s="489"/>
      <c r="CK32" s="489"/>
      <c r="CL32" s="489"/>
      <c r="CM32" s="489"/>
      <c r="CN32" s="489"/>
      <c r="CO32" s="489"/>
      <c r="CP32" s="489"/>
      <c r="CQ32" s="489"/>
      <c r="CR32" s="489"/>
      <c r="CS32" s="489"/>
      <c r="CT32" s="489" t="s">
        <v>4803</v>
      </c>
      <c r="CU32" s="489"/>
      <c r="CV32" s="489"/>
      <c r="CW32" s="489"/>
      <c r="CX32" s="489"/>
      <c r="CY32" s="489"/>
      <c r="CZ32" s="489"/>
      <c r="DA32" s="489"/>
      <c r="DB32" s="489"/>
      <c r="DC32" s="489"/>
      <c r="DD32" s="489"/>
      <c r="DE32" s="489" t="s">
        <v>4804</v>
      </c>
      <c r="DF32" s="489"/>
      <c r="DG32" s="489"/>
      <c r="DH32" s="489"/>
      <c r="DI32" s="489"/>
      <c r="DJ32" s="489"/>
      <c r="DK32" s="489"/>
      <c r="DL32" s="489"/>
      <c r="DM32" s="489"/>
      <c r="DN32" s="489"/>
      <c r="DO32" s="489"/>
      <c r="DP32" s="489"/>
      <c r="DQ32" s="489"/>
      <c r="DR32" s="489"/>
      <c r="DS32" s="489"/>
      <c r="DT32" s="489"/>
      <c r="DU32" s="489"/>
      <c r="DV32" s="489"/>
      <c r="DW32" s="489"/>
      <c r="DX32" s="489"/>
      <c r="DY32" s="489"/>
      <c r="DZ32" s="489"/>
      <c r="EA32" s="489"/>
      <c r="EB32" s="489"/>
      <c r="EC32" s="489"/>
      <c r="ED32" s="489"/>
      <c r="EE32" s="489"/>
      <c r="EF32" s="489"/>
      <c r="EG32" s="489"/>
      <c r="EH32" s="242"/>
    </row>
    <row r="33" spans="1:210" ht="13.5" customHeight="1" x14ac:dyDescent="0.15">
      <c r="A33" s="244"/>
      <c r="B33" s="241"/>
      <c r="C33" s="514"/>
      <c r="D33" s="515"/>
      <c r="E33" s="515"/>
      <c r="F33" s="515"/>
      <c r="G33" s="515"/>
      <c r="H33" s="515"/>
      <c r="I33" s="515"/>
      <c r="J33" s="515"/>
      <c r="K33" s="515"/>
      <c r="L33" s="515"/>
      <c r="M33" s="515"/>
      <c r="N33" s="516"/>
      <c r="O33" s="514"/>
      <c r="P33" s="515"/>
      <c r="Q33" s="515"/>
      <c r="R33" s="515"/>
      <c r="S33" s="515"/>
      <c r="T33" s="515"/>
      <c r="U33" s="515"/>
      <c r="V33" s="515"/>
      <c r="W33" s="515"/>
      <c r="X33" s="515"/>
      <c r="Y33" s="515"/>
      <c r="Z33" s="515"/>
      <c r="AA33" s="515"/>
      <c r="AB33" s="515"/>
      <c r="AC33" s="515"/>
      <c r="AD33" s="515"/>
      <c r="AE33" s="515"/>
      <c r="AF33" s="515"/>
      <c r="AG33" s="515"/>
      <c r="AH33" s="515"/>
      <c r="AI33" s="515"/>
      <c r="AJ33" s="515"/>
      <c r="AK33" s="515"/>
      <c r="AL33" s="515"/>
      <c r="AM33" s="515"/>
      <c r="AN33" s="515"/>
      <c r="AO33" s="515"/>
      <c r="AP33" s="515"/>
      <c r="AQ33" s="515"/>
      <c r="AR33" s="515"/>
      <c r="AS33" s="515"/>
      <c r="AT33" s="515"/>
      <c r="AU33" s="515"/>
      <c r="AV33" s="515"/>
      <c r="AW33" s="515"/>
      <c r="AX33" s="515"/>
      <c r="AY33" s="515"/>
      <c r="AZ33" s="515"/>
      <c r="BA33" s="515"/>
      <c r="BB33" s="515"/>
      <c r="BC33" s="515"/>
      <c r="BD33" s="515"/>
      <c r="BE33" s="516"/>
      <c r="BF33" s="243"/>
      <c r="BG33" s="241"/>
      <c r="BH33" s="241"/>
      <c r="BI33" s="241"/>
      <c r="BJ33" s="241"/>
      <c r="BK33" s="241"/>
      <c r="BL33" s="9"/>
      <c r="CE33" s="4"/>
      <c r="CF33" s="241"/>
      <c r="CG33" s="241"/>
      <c r="CH33" s="241"/>
      <c r="CI33" s="490" t="s">
        <v>4925</v>
      </c>
      <c r="CJ33" s="490"/>
      <c r="CK33" s="490"/>
      <c r="CL33" s="490"/>
      <c r="CM33" s="490"/>
      <c r="CN33" s="490"/>
      <c r="CO33" s="490"/>
      <c r="CP33" s="490"/>
      <c r="CQ33" s="490"/>
      <c r="CR33" s="490"/>
      <c r="CS33" s="490"/>
      <c r="CT33" s="491" t="s">
        <v>4817</v>
      </c>
      <c r="CU33" s="491"/>
      <c r="CV33" s="491"/>
      <c r="CW33" s="491"/>
      <c r="CX33" s="491"/>
      <c r="CY33" s="491"/>
      <c r="CZ33" s="491"/>
      <c r="DA33" s="491"/>
      <c r="DB33" s="491"/>
      <c r="DC33" s="491"/>
      <c r="DD33" s="491"/>
      <c r="DE33" s="465" t="s">
        <v>4922</v>
      </c>
      <c r="DF33" s="466"/>
      <c r="DG33" s="466"/>
      <c r="DH33" s="466"/>
      <c r="DI33" s="466"/>
      <c r="DJ33" s="466"/>
      <c r="DK33" s="466"/>
      <c r="DL33" s="466"/>
      <c r="DM33" s="466"/>
      <c r="DN33" s="466"/>
      <c r="DO33" s="466"/>
      <c r="DP33" s="466"/>
      <c r="DQ33" s="466"/>
      <c r="DR33" s="466"/>
      <c r="DS33" s="466"/>
      <c r="DT33" s="466"/>
      <c r="DU33" s="466"/>
      <c r="DV33" s="466"/>
      <c r="DW33" s="466"/>
      <c r="DX33" s="466"/>
      <c r="DY33" s="466"/>
      <c r="DZ33" s="466"/>
      <c r="EA33" s="466"/>
      <c r="EB33" s="466"/>
      <c r="EC33" s="466"/>
      <c r="ED33" s="466"/>
      <c r="EE33" s="466"/>
      <c r="EF33" s="466"/>
      <c r="EG33" s="467"/>
      <c r="EH33" s="242"/>
    </row>
    <row r="34" spans="1:210" ht="13.5" customHeight="1" x14ac:dyDescent="0.15">
      <c r="A34" s="244"/>
      <c r="B34" s="241"/>
      <c r="C34" s="517"/>
      <c r="D34" s="518"/>
      <c r="E34" s="518"/>
      <c r="F34" s="518"/>
      <c r="G34" s="518"/>
      <c r="H34" s="518"/>
      <c r="I34" s="518"/>
      <c r="J34" s="518"/>
      <c r="K34" s="518"/>
      <c r="L34" s="518"/>
      <c r="M34" s="518"/>
      <c r="N34" s="519"/>
      <c r="O34" s="517"/>
      <c r="P34" s="518"/>
      <c r="Q34" s="518"/>
      <c r="R34" s="518"/>
      <c r="S34" s="518"/>
      <c r="T34" s="518"/>
      <c r="U34" s="518"/>
      <c r="V34" s="518"/>
      <c r="W34" s="518"/>
      <c r="X34" s="518"/>
      <c r="Y34" s="518"/>
      <c r="Z34" s="518"/>
      <c r="AA34" s="518"/>
      <c r="AB34" s="518"/>
      <c r="AC34" s="518"/>
      <c r="AD34" s="518"/>
      <c r="AE34" s="518"/>
      <c r="AF34" s="518"/>
      <c r="AG34" s="518"/>
      <c r="AH34" s="518"/>
      <c r="AI34" s="518"/>
      <c r="AJ34" s="518"/>
      <c r="AK34" s="518"/>
      <c r="AL34" s="518"/>
      <c r="AM34" s="518"/>
      <c r="AN34" s="518"/>
      <c r="AO34" s="518"/>
      <c r="AP34" s="518"/>
      <c r="AQ34" s="518"/>
      <c r="AR34" s="518"/>
      <c r="AS34" s="518"/>
      <c r="AT34" s="518"/>
      <c r="AU34" s="518"/>
      <c r="AV34" s="518"/>
      <c r="AW34" s="518"/>
      <c r="AX34" s="518"/>
      <c r="AY34" s="518"/>
      <c r="AZ34" s="518"/>
      <c r="BA34" s="518"/>
      <c r="BB34" s="518"/>
      <c r="BC34" s="518"/>
      <c r="BD34" s="518"/>
      <c r="BE34" s="519"/>
      <c r="BF34" s="241"/>
      <c r="BG34" s="241"/>
      <c r="BH34" s="241"/>
      <c r="BI34" s="241"/>
      <c r="BJ34" s="241"/>
      <c r="BK34" s="241"/>
      <c r="BL34" s="9"/>
      <c r="CE34" s="4"/>
      <c r="CF34" s="241"/>
      <c r="CG34" s="241"/>
      <c r="CH34" s="241"/>
      <c r="CI34" s="490" t="s">
        <v>4926</v>
      </c>
      <c r="CJ34" s="490"/>
      <c r="CK34" s="490"/>
      <c r="CL34" s="490"/>
      <c r="CM34" s="490"/>
      <c r="CN34" s="490"/>
      <c r="CO34" s="490"/>
      <c r="CP34" s="490"/>
      <c r="CQ34" s="490"/>
      <c r="CR34" s="490"/>
      <c r="CS34" s="490"/>
      <c r="CT34" s="491" t="s">
        <v>4817</v>
      </c>
      <c r="CU34" s="491"/>
      <c r="CV34" s="491"/>
      <c r="CW34" s="491"/>
      <c r="CX34" s="491"/>
      <c r="CY34" s="491"/>
      <c r="CZ34" s="491"/>
      <c r="DA34" s="491"/>
      <c r="DB34" s="491"/>
      <c r="DC34" s="491"/>
      <c r="DD34" s="491"/>
      <c r="DE34" s="465" t="s">
        <v>4923</v>
      </c>
      <c r="DF34" s="466"/>
      <c r="DG34" s="466"/>
      <c r="DH34" s="466"/>
      <c r="DI34" s="466"/>
      <c r="DJ34" s="466"/>
      <c r="DK34" s="466"/>
      <c r="DL34" s="466"/>
      <c r="DM34" s="466"/>
      <c r="DN34" s="466"/>
      <c r="DO34" s="466"/>
      <c r="DP34" s="466"/>
      <c r="DQ34" s="466"/>
      <c r="DR34" s="466"/>
      <c r="DS34" s="466"/>
      <c r="DT34" s="466"/>
      <c r="DU34" s="466"/>
      <c r="DV34" s="466"/>
      <c r="DW34" s="466"/>
      <c r="DX34" s="466"/>
      <c r="DY34" s="466"/>
      <c r="DZ34" s="466"/>
      <c r="EA34" s="466"/>
      <c r="EB34" s="466"/>
      <c r="EC34" s="466"/>
      <c r="ED34" s="466"/>
      <c r="EE34" s="466"/>
      <c r="EF34" s="466"/>
      <c r="EG34" s="467"/>
      <c r="EH34" s="242"/>
    </row>
    <row r="35" spans="1:210" ht="13.5" customHeight="1" x14ac:dyDescent="0.15">
      <c r="A35" s="245"/>
      <c r="B35" s="241"/>
      <c r="C35" s="520"/>
      <c r="D35" s="521"/>
      <c r="E35" s="521"/>
      <c r="F35" s="521"/>
      <c r="G35" s="521"/>
      <c r="H35" s="521"/>
      <c r="I35" s="521"/>
      <c r="J35" s="521"/>
      <c r="K35" s="521"/>
      <c r="L35" s="521"/>
      <c r="M35" s="521"/>
      <c r="N35" s="522"/>
      <c r="O35" s="520"/>
      <c r="P35" s="521"/>
      <c r="Q35" s="521"/>
      <c r="R35" s="521"/>
      <c r="S35" s="521"/>
      <c r="T35" s="521"/>
      <c r="U35" s="521"/>
      <c r="V35" s="521"/>
      <c r="W35" s="521"/>
      <c r="X35" s="521"/>
      <c r="Y35" s="521"/>
      <c r="Z35" s="521"/>
      <c r="AA35" s="521"/>
      <c r="AB35" s="521"/>
      <c r="AC35" s="521"/>
      <c r="AD35" s="521"/>
      <c r="AE35" s="521"/>
      <c r="AF35" s="521"/>
      <c r="AG35" s="521"/>
      <c r="AH35" s="521"/>
      <c r="AI35" s="521"/>
      <c r="AJ35" s="521"/>
      <c r="AK35" s="521"/>
      <c r="AL35" s="521"/>
      <c r="AM35" s="521"/>
      <c r="AN35" s="521"/>
      <c r="AO35" s="521"/>
      <c r="AP35" s="521"/>
      <c r="AQ35" s="521"/>
      <c r="AR35" s="521"/>
      <c r="AS35" s="521"/>
      <c r="AT35" s="521"/>
      <c r="AU35" s="521"/>
      <c r="AV35" s="521"/>
      <c r="AW35" s="521"/>
      <c r="AX35" s="521"/>
      <c r="AY35" s="521"/>
      <c r="AZ35" s="521"/>
      <c r="BA35" s="521"/>
      <c r="BB35" s="521"/>
      <c r="BC35" s="521"/>
      <c r="BD35" s="521"/>
      <c r="BE35" s="522"/>
      <c r="BF35" s="241"/>
      <c r="BG35" s="241"/>
      <c r="BH35" s="241"/>
      <c r="BI35" s="241"/>
      <c r="BJ35" s="241"/>
      <c r="BK35" s="241"/>
      <c r="BL35" s="9"/>
      <c r="CE35" s="4"/>
      <c r="CF35" s="241"/>
      <c r="CG35" s="241"/>
      <c r="CH35" s="241"/>
      <c r="CI35" s="490" t="s">
        <v>4927</v>
      </c>
      <c r="CJ35" s="490"/>
      <c r="CK35" s="490"/>
      <c r="CL35" s="490"/>
      <c r="CM35" s="490"/>
      <c r="CN35" s="490"/>
      <c r="CO35" s="490"/>
      <c r="CP35" s="490"/>
      <c r="CQ35" s="490"/>
      <c r="CR35" s="490"/>
      <c r="CS35" s="490"/>
      <c r="CT35" s="491" t="s">
        <v>4817</v>
      </c>
      <c r="CU35" s="491"/>
      <c r="CV35" s="491"/>
      <c r="CW35" s="491"/>
      <c r="CX35" s="491"/>
      <c r="CY35" s="491"/>
      <c r="CZ35" s="491"/>
      <c r="DA35" s="491"/>
      <c r="DB35" s="491"/>
      <c r="DC35" s="491"/>
      <c r="DD35" s="491"/>
      <c r="DE35" s="465" t="s">
        <v>4924</v>
      </c>
      <c r="DF35" s="466"/>
      <c r="DG35" s="466"/>
      <c r="DH35" s="466"/>
      <c r="DI35" s="466"/>
      <c r="DJ35" s="466"/>
      <c r="DK35" s="466"/>
      <c r="DL35" s="466"/>
      <c r="DM35" s="466"/>
      <c r="DN35" s="466"/>
      <c r="DO35" s="466"/>
      <c r="DP35" s="466"/>
      <c r="DQ35" s="466"/>
      <c r="DR35" s="466"/>
      <c r="DS35" s="466"/>
      <c r="DT35" s="466"/>
      <c r="DU35" s="466"/>
      <c r="DV35" s="466"/>
      <c r="DW35" s="466"/>
      <c r="DX35" s="466"/>
      <c r="DY35" s="466"/>
      <c r="DZ35" s="466"/>
      <c r="EA35" s="466"/>
      <c r="EB35" s="466"/>
      <c r="EC35" s="466"/>
      <c r="ED35" s="466"/>
      <c r="EE35" s="466"/>
      <c r="EF35" s="466"/>
      <c r="EG35" s="467"/>
      <c r="EH35" s="242"/>
    </row>
    <row r="36" spans="1:210" ht="13.5" customHeight="1" x14ac:dyDescent="0.15">
      <c r="A36" s="245"/>
      <c r="B36" s="241"/>
      <c r="BF36" s="241"/>
      <c r="BG36" s="241"/>
      <c r="BH36" s="241"/>
      <c r="BI36" s="241"/>
      <c r="BJ36" s="241"/>
      <c r="BK36" s="241"/>
      <c r="BL36" s="9"/>
      <c r="CE36" s="4"/>
      <c r="CF36" s="241"/>
      <c r="CG36" s="241"/>
      <c r="CH36" s="241"/>
      <c r="CI36" s="468"/>
      <c r="CJ36" s="469"/>
      <c r="CK36" s="469"/>
      <c r="CL36" s="469"/>
      <c r="CM36" s="469"/>
      <c r="CN36" s="469"/>
      <c r="CO36" s="469"/>
      <c r="CP36" s="469"/>
      <c r="CQ36" s="469"/>
      <c r="CR36" s="469"/>
      <c r="CS36" s="470"/>
      <c r="CT36" s="462" t="s">
        <v>4817</v>
      </c>
      <c r="CU36" s="463"/>
      <c r="CV36" s="463"/>
      <c r="CW36" s="463"/>
      <c r="CX36" s="463"/>
      <c r="CY36" s="463"/>
      <c r="CZ36" s="463"/>
      <c r="DA36" s="463"/>
      <c r="DB36" s="463"/>
      <c r="DC36" s="463"/>
      <c r="DD36" s="464"/>
      <c r="DE36" s="465"/>
      <c r="DF36" s="466"/>
      <c r="DG36" s="466"/>
      <c r="DH36" s="466"/>
      <c r="DI36" s="466"/>
      <c r="DJ36" s="466"/>
      <c r="DK36" s="466"/>
      <c r="DL36" s="466"/>
      <c r="DM36" s="466"/>
      <c r="DN36" s="466"/>
      <c r="DO36" s="466"/>
      <c r="DP36" s="466"/>
      <c r="DQ36" s="466"/>
      <c r="DR36" s="466"/>
      <c r="DS36" s="466"/>
      <c r="DT36" s="466"/>
      <c r="DU36" s="466"/>
      <c r="DV36" s="466"/>
      <c r="DW36" s="466"/>
      <c r="DX36" s="466"/>
      <c r="DY36" s="466"/>
      <c r="DZ36" s="466"/>
      <c r="EA36" s="466"/>
      <c r="EB36" s="466"/>
      <c r="EC36" s="466"/>
      <c r="ED36" s="466"/>
      <c r="EE36" s="466"/>
      <c r="EF36" s="466"/>
      <c r="EG36" s="467"/>
      <c r="EH36" s="242"/>
    </row>
    <row r="37" spans="1:210" ht="13.5" customHeight="1" x14ac:dyDescent="0.15">
      <c r="A37" s="9"/>
      <c r="BL37" s="9"/>
      <c r="CE37" s="4"/>
      <c r="CF37" s="241"/>
      <c r="CG37" s="241"/>
      <c r="CH37" s="241"/>
      <c r="CI37" s="468"/>
      <c r="CJ37" s="469"/>
      <c r="CK37" s="469"/>
      <c r="CL37" s="469"/>
      <c r="CM37" s="469"/>
      <c r="CN37" s="469"/>
      <c r="CO37" s="469"/>
      <c r="CP37" s="469"/>
      <c r="CQ37" s="469"/>
      <c r="CR37" s="469"/>
      <c r="CS37" s="470"/>
      <c r="CT37" s="462"/>
      <c r="CU37" s="463"/>
      <c r="CV37" s="463"/>
      <c r="CW37" s="463"/>
      <c r="CX37" s="463"/>
      <c r="CY37" s="463"/>
      <c r="CZ37" s="463"/>
      <c r="DA37" s="463"/>
      <c r="DB37" s="463"/>
      <c r="DC37" s="463"/>
      <c r="DD37" s="464"/>
      <c r="DE37" s="465"/>
      <c r="DF37" s="466"/>
      <c r="DG37" s="466"/>
      <c r="DH37" s="466"/>
      <c r="DI37" s="466"/>
      <c r="DJ37" s="466"/>
      <c r="DK37" s="466"/>
      <c r="DL37" s="466"/>
      <c r="DM37" s="466"/>
      <c r="DN37" s="466"/>
      <c r="DO37" s="466"/>
      <c r="DP37" s="466"/>
      <c r="DQ37" s="466"/>
      <c r="DR37" s="466"/>
      <c r="DS37" s="466"/>
      <c r="DT37" s="466"/>
      <c r="DU37" s="466"/>
      <c r="DV37" s="466"/>
      <c r="DW37" s="466"/>
      <c r="DX37" s="466"/>
      <c r="DY37" s="466"/>
      <c r="DZ37" s="466"/>
      <c r="EA37" s="466"/>
      <c r="EB37" s="466"/>
      <c r="EC37" s="466"/>
      <c r="ED37" s="466"/>
      <c r="EE37" s="466"/>
      <c r="EF37" s="466"/>
      <c r="EG37" s="467"/>
      <c r="EH37" s="242"/>
    </row>
    <row r="38" spans="1:210" ht="13.5" customHeight="1" x14ac:dyDescent="0.15">
      <c r="A38" s="9"/>
      <c r="BL38" s="9"/>
      <c r="CE38" s="4"/>
      <c r="CF38" s="246"/>
      <c r="CG38" s="247"/>
      <c r="CH38" s="241"/>
      <c r="CI38" s="468"/>
      <c r="CJ38" s="469"/>
      <c r="CK38" s="469"/>
      <c r="CL38" s="469"/>
      <c r="CM38" s="469"/>
      <c r="CN38" s="469"/>
      <c r="CO38" s="469"/>
      <c r="CP38" s="469"/>
      <c r="CQ38" s="469"/>
      <c r="CR38" s="469"/>
      <c r="CS38" s="470"/>
      <c r="CT38" s="462"/>
      <c r="CU38" s="463"/>
      <c r="CV38" s="463"/>
      <c r="CW38" s="463"/>
      <c r="CX38" s="463"/>
      <c r="CY38" s="463"/>
      <c r="CZ38" s="463"/>
      <c r="DA38" s="463"/>
      <c r="DB38" s="463"/>
      <c r="DC38" s="463"/>
      <c r="DD38" s="464"/>
      <c r="DE38" s="465"/>
      <c r="DF38" s="466"/>
      <c r="DG38" s="466"/>
      <c r="DH38" s="466"/>
      <c r="DI38" s="466"/>
      <c r="DJ38" s="466"/>
      <c r="DK38" s="466"/>
      <c r="DL38" s="466"/>
      <c r="DM38" s="466"/>
      <c r="DN38" s="466"/>
      <c r="DO38" s="466"/>
      <c r="DP38" s="466"/>
      <c r="DQ38" s="466"/>
      <c r="DR38" s="466"/>
      <c r="DS38" s="466"/>
      <c r="DT38" s="466"/>
      <c r="DU38" s="466"/>
      <c r="DV38" s="466"/>
      <c r="DW38" s="466"/>
      <c r="DX38" s="466"/>
      <c r="DY38" s="466"/>
      <c r="DZ38" s="466"/>
      <c r="EA38" s="466"/>
      <c r="EB38" s="466"/>
      <c r="EC38" s="466"/>
      <c r="ED38" s="466"/>
      <c r="EE38" s="466"/>
      <c r="EF38" s="466"/>
      <c r="EG38" s="467"/>
      <c r="EH38" s="248"/>
    </row>
    <row r="39" spans="1:210" ht="13.5" customHeight="1" x14ac:dyDescent="0.15">
      <c r="A39" s="9"/>
      <c r="BL39" s="9"/>
      <c r="CE39" s="4"/>
      <c r="CF39" s="246"/>
      <c r="CG39" s="247"/>
      <c r="CH39" s="249"/>
      <c r="CI39" s="468"/>
      <c r="CJ39" s="469"/>
      <c r="CK39" s="469"/>
      <c r="CL39" s="469"/>
      <c r="CM39" s="469"/>
      <c r="CN39" s="469"/>
      <c r="CO39" s="469"/>
      <c r="CP39" s="469"/>
      <c r="CQ39" s="469"/>
      <c r="CR39" s="469"/>
      <c r="CS39" s="470"/>
      <c r="CT39" s="462"/>
      <c r="CU39" s="463"/>
      <c r="CV39" s="463"/>
      <c r="CW39" s="463"/>
      <c r="CX39" s="463"/>
      <c r="CY39" s="463"/>
      <c r="CZ39" s="463"/>
      <c r="DA39" s="463"/>
      <c r="DB39" s="463"/>
      <c r="DC39" s="463"/>
      <c r="DD39" s="464"/>
      <c r="DE39" s="465"/>
      <c r="DF39" s="466"/>
      <c r="DG39" s="466"/>
      <c r="DH39" s="466"/>
      <c r="DI39" s="466"/>
      <c r="DJ39" s="466"/>
      <c r="DK39" s="466"/>
      <c r="DL39" s="466"/>
      <c r="DM39" s="466"/>
      <c r="DN39" s="466"/>
      <c r="DO39" s="466"/>
      <c r="DP39" s="466"/>
      <c r="DQ39" s="466"/>
      <c r="DR39" s="466"/>
      <c r="DS39" s="466"/>
      <c r="DT39" s="466"/>
      <c r="DU39" s="466"/>
      <c r="DV39" s="466"/>
      <c r="DW39" s="466"/>
      <c r="DX39" s="466"/>
      <c r="DY39" s="466"/>
      <c r="DZ39" s="466"/>
      <c r="EA39" s="466"/>
      <c r="EB39" s="466"/>
      <c r="EC39" s="466"/>
      <c r="ED39" s="466"/>
      <c r="EE39" s="466"/>
      <c r="EF39" s="466"/>
      <c r="EG39" s="467"/>
      <c r="EH39" s="248"/>
    </row>
    <row r="40" spans="1:210" ht="13.5" customHeight="1" x14ac:dyDescent="0.15">
      <c r="A40" s="9"/>
      <c r="BL40" s="9"/>
      <c r="CE40" s="4"/>
      <c r="CF40" s="246"/>
      <c r="CG40" s="247"/>
      <c r="CH40" s="250"/>
      <c r="CI40" s="490"/>
      <c r="CJ40" s="490"/>
      <c r="CK40" s="490"/>
      <c r="CL40" s="490"/>
      <c r="CM40" s="490"/>
      <c r="CN40" s="490"/>
      <c r="CO40" s="490"/>
      <c r="CP40" s="490"/>
      <c r="CQ40" s="490"/>
      <c r="CR40" s="490"/>
      <c r="CS40" s="490"/>
      <c r="CT40" s="491"/>
      <c r="CU40" s="491"/>
      <c r="CV40" s="491"/>
      <c r="CW40" s="491"/>
      <c r="CX40" s="491"/>
      <c r="CY40" s="491"/>
      <c r="CZ40" s="491"/>
      <c r="DA40" s="491"/>
      <c r="DB40" s="491"/>
      <c r="DC40" s="491"/>
      <c r="DD40" s="491"/>
      <c r="DE40" s="547"/>
      <c r="DF40" s="547"/>
      <c r="DG40" s="547"/>
      <c r="DH40" s="547"/>
      <c r="DI40" s="547"/>
      <c r="DJ40" s="547"/>
      <c r="DK40" s="547"/>
      <c r="DL40" s="547"/>
      <c r="DM40" s="547"/>
      <c r="DN40" s="547"/>
      <c r="DO40" s="547"/>
      <c r="DP40" s="547"/>
      <c r="DQ40" s="547"/>
      <c r="DR40" s="547"/>
      <c r="DS40" s="547"/>
      <c r="DT40" s="547"/>
      <c r="DU40" s="547"/>
      <c r="DV40" s="547"/>
      <c r="DW40" s="547"/>
      <c r="DX40" s="547"/>
      <c r="DY40" s="547"/>
      <c r="DZ40" s="547"/>
      <c r="EA40" s="547"/>
      <c r="EB40" s="547"/>
      <c r="EC40" s="547"/>
      <c r="ED40" s="547"/>
      <c r="EE40" s="547"/>
      <c r="EF40" s="547"/>
      <c r="EG40" s="547"/>
      <c r="EH40" s="248"/>
    </row>
    <row r="41" spans="1:210" ht="13.5" customHeight="1" x14ac:dyDescent="0.15">
      <c r="A41" s="9"/>
      <c r="BL41" s="9"/>
      <c r="CE41" s="4"/>
      <c r="CF41" s="246"/>
      <c r="CG41" s="247"/>
      <c r="CH41" s="250"/>
      <c r="CI41" s="490"/>
      <c r="CJ41" s="490"/>
      <c r="CK41" s="490"/>
      <c r="CL41" s="490"/>
      <c r="CM41" s="490"/>
      <c r="CN41" s="490"/>
      <c r="CO41" s="490"/>
      <c r="CP41" s="490"/>
      <c r="CQ41" s="490"/>
      <c r="CR41" s="490"/>
      <c r="CS41" s="490"/>
      <c r="CT41" s="491"/>
      <c r="CU41" s="491"/>
      <c r="CV41" s="491"/>
      <c r="CW41" s="491"/>
      <c r="CX41" s="491"/>
      <c r="CY41" s="491"/>
      <c r="CZ41" s="491"/>
      <c r="DA41" s="491"/>
      <c r="DB41" s="491"/>
      <c r="DC41" s="491"/>
      <c r="DD41" s="491"/>
      <c r="DE41" s="547"/>
      <c r="DF41" s="547"/>
      <c r="DG41" s="547"/>
      <c r="DH41" s="547"/>
      <c r="DI41" s="547"/>
      <c r="DJ41" s="547"/>
      <c r="DK41" s="547"/>
      <c r="DL41" s="547"/>
      <c r="DM41" s="547"/>
      <c r="DN41" s="547"/>
      <c r="DO41" s="547"/>
      <c r="DP41" s="547"/>
      <c r="DQ41" s="547"/>
      <c r="DR41" s="547"/>
      <c r="DS41" s="547"/>
      <c r="DT41" s="547"/>
      <c r="DU41" s="547"/>
      <c r="DV41" s="547"/>
      <c r="DW41" s="547"/>
      <c r="DX41" s="547"/>
      <c r="DY41" s="547"/>
      <c r="DZ41" s="547"/>
      <c r="EA41" s="547"/>
      <c r="EB41" s="547"/>
      <c r="EC41" s="547"/>
      <c r="ED41" s="547"/>
      <c r="EE41" s="547"/>
      <c r="EF41" s="547"/>
      <c r="EG41" s="547"/>
      <c r="EH41" s="251"/>
      <c r="FC41" s="62"/>
      <c r="FD41" s="62"/>
      <c r="FE41" s="62"/>
      <c r="FF41" s="62"/>
      <c r="FH41" s="62"/>
      <c r="FI41" s="62"/>
      <c r="FJ41" s="62"/>
      <c r="FK41" s="62"/>
      <c r="FL41" s="62"/>
      <c r="FM41" s="62"/>
      <c r="FN41" s="62"/>
      <c r="FO41" s="151"/>
      <c r="FP41" s="151"/>
      <c r="FQ41" s="151"/>
      <c r="FR41" s="151"/>
      <c r="FS41" s="151"/>
      <c r="FT41" s="151"/>
      <c r="FU41" s="151"/>
      <c r="FV41" s="151"/>
      <c r="FW41" s="151"/>
      <c r="FX41" s="151"/>
      <c r="FY41" s="62"/>
      <c r="FZ41" s="62"/>
      <c r="GA41" s="62"/>
      <c r="GB41" s="62"/>
      <c r="GC41" s="62"/>
      <c r="GD41" s="62"/>
      <c r="GE41" s="62"/>
      <c r="GF41" s="62"/>
      <c r="GG41" s="62"/>
      <c r="GH41" s="62"/>
      <c r="GI41" s="62"/>
      <c r="GJ41" s="62"/>
      <c r="GK41" s="62"/>
      <c r="GL41" s="62"/>
      <c r="GM41" s="62"/>
      <c r="GN41" s="62"/>
      <c r="GO41" s="62"/>
      <c r="GP41" s="62"/>
      <c r="GQ41" s="151"/>
      <c r="GR41" s="151"/>
      <c r="GS41" s="151"/>
      <c r="GT41" s="151"/>
      <c r="GU41" s="151"/>
      <c r="GV41" s="151"/>
      <c r="GW41" s="151"/>
      <c r="GX41" s="151"/>
      <c r="GY41" s="151"/>
      <c r="GZ41" s="151"/>
      <c r="HA41" s="151"/>
      <c r="HB41" s="151"/>
    </row>
    <row r="42" spans="1:210" ht="13.5" customHeight="1" x14ac:dyDescent="0.15">
      <c r="A42" s="9"/>
      <c r="BL42" s="9"/>
      <c r="CE42" s="4"/>
      <c r="CF42" s="246"/>
      <c r="CG42" s="247"/>
      <c r="CH42" s="252"/>
      <c r="CI42" s="490"/>
      <c r="CJ42" s="490"/>
      <c r="CK42" s="490"/>
      <c r="CL42" s="490"/>
      <c r="CM42" s="490"/>
      <c r="CN42" s="490"/>
      <c r="CO42" s="490"/>
      <c r="CP42" s="490"/>
      <c r="CQ42" s="490"/>
      <c r="CR42" s="490"/>
      <c r="CS42" s="490"/>
      <c r="CT42" s="491"/>
      <c r="CU42" s="491"/>
      <c r="CV42" s="491"/>
      <c r="CW42" s="491"/>
      <c r="CX42" s="491"/>
      <c r="CY42" s="491"/>
      <c r="CZ42" s="491"/>
      <c r="DA42" s="491"/>
      <c r="DB42" s="491"/>
      <c r="DC42" s="491"/>
      <c r="DD42" s="491"/>
      <c r="DE42" s="547"/>
      <c r="DF42" s="547"/>
      <c r="DG42" s="547"/>
      <c r="DH42" s="547"/>
      <c r="DI42" s="547"/>
      <c r="DJ42" s="547"/>
      <c r="DK42" s="547"/>
      <c r="DL42" s="547"/>
      <c r="DM42" s="547"/>
      <c r="DN42" s="547"/>
      <c r="DO42" s="547"/>
      <c r="DP42" s="547"/>
      <c r="DQ42" s="547"/>
      <c r="DR42" s="547"/>
      <c r="DS42" s="547"/>
      <c r="DT42" s="547"/>
      <c r="DU42" s="547"/>
      <c r="DV42" s="547"/>
      <c r="DW42" s="547"/>
      <c r="DX42" s="547"/>
      <c r="DY42" s="547"/>
      <c r="DZ42" s="547"/>
      <c r="EA42" s="547"/>
      <c r="EB42" s="547"/>
      <c r="EC42" s="547"/>
      <c r="ED42" s="547"/>
      <c r="EE42" s="547"/>
      <c r="EF42" s="547"/>
      <c r="EG42" s="547"/>
      <c r="EH42" s="251"/>
    </row>
    <row r="43" spans="1:210" ht="13.5" customHeight="1" x14ac:dyDescent="0.15">
      <c r="A43" s="9"/>
      <c r="BF43" s="237"/>
      <c r="BG43" s="237"/>
      <c r="BH43" s="237"/>
      <c r="BI43" s="237"/>
      <c r="BJ43" s="237"/>
      <c r="BL43" s="9"/>
      <c r="CE43" s="4"/>
      <c r="CF43" s="246"/>
      <c r="CG43" s="247"/>
      <c r="CH43" s="253"/>
      <c r="CI43" s="489" t="s">
        <v>4805</v>
      </c>
      <c r="CJ43" s="489"/>
      <c r="CK43" s="489"/>
      <c r="CL43" s="489"/>
      <c r="CM43" s="489"/>
      <c r="CN43" s="489"/>
      <c r="CO43" s="489"/>
      <c r="CP43" s="489"/>
      <c r="CQ43" s="489"/>
      <c r="CR43" s="489"/>
      <c r="CS43" s="489"/>
      <c r="CT43" s="561">
        <f>SUM(CT33:DD42)</f>
        <v>0</v>
      </c>
      <c r="CU43" s="489"/>
      <c r="CV43" s="489"/>
      <c r="CW43" s="489"/>
      <c r="CX43" s="489"/>
      <c r="CY43" s="489"/>
      <c r="CZ43" s="489"/>
      <c r="DA43" s="489"/>
      <c r="DB43" s="489"/>
      <c r="DC43" s="489"/>
      <c r="DD43" s="489"/>
      <c r="DE43" s="546"/>
      <c r="DF43" s="546"/>
      <c r="DG43" s="546"/>
      <c r="DH43" s="546"/>
      <c r="DI43" s="546"/>
      <c r="DJ43" s="546"/>
      <c r="DK43" s="546"/>
      <c r="DL43" s="546"/>
      <c r="DM43" s="546"/>
      <c r="DN43" s="546"/>
      <c r="DO43" s="546"/>
      <c r="DP43" s="546"/>
      <c r="DQ43" s="546"/>
      <c r="DR43" s="546"/>
      <c r="DS43" s="546"/>
      <c r="DT43" s="546"/>
      <c r="DU43" s="546"/>
      <c r="DV43" s="546"/>
      <c r="DW43" s="546"/>
      <c r="DX43" s="546"/>
      <c r="DY43" s="546"/>
      <c r="DZ43" s="546"/>
      <c r="EA43" s="546"/>
      <c r="EB43" s="546"/>
      <c r="EC43" s="546"/>
      <c r="ED43" s="546"/>
      <c r="EE43" s="546"/>
      <c r="EF43" s="546"/>
      <c r="EG43" s="546"/>
      <c r="EH43" s="251"/>
    </row>
    <row r="44" spans="1:210" ht="13.5" customHeight="1" x14ac:dyDescent="0.15">
      <c r="A44" s="9"/>
      <c r="BF44" s="237"/>
      <c r="BG44" s="237"/>
      <c r="BH44" s="237"/>
      <c r="BI44" s="237"/>
      <c r="BJ44" s="237"/>
      <c r="BL44" s="9"/>
      <c r="CE44" s="4"/>
      <c r="CF44" s="246"/>
      <c r="CG44" s="247"/>
      <c r="CH44" s="253"/>
      <c r="CI44" s="545"/>
      <c r="CJ44" s="545"/>
      <c r="CK44" s="545"/>
      <c r="CL44" s="545"/>
      <c r="CM44" s="545"/>
      <c r="CN44" s="545"/>
      <c r="CO44" s="545"/>
      <c r="CP44" s="545"/>
      <c r="CQ44" s="545"/>
      <c r="CR44" s="545"/>
      <c r="CS44" s="545"/>
      <c r="CT44" s="545"/>
      <c r="CU44" s="545"/>
      <c r="CV44" s="545"/>
      <c r="CW44" s="545"/>
      <c r="CX44" s="545"/>
      <c r="CY44" s="545"/>
      <c r="CZ44" s="545"/>
      <c r="DA44" s="545"/>
      <c r="DB44" s="545"/>
      <c r="DC44" s="545"/>
      <c r="DD44" s="545"/>
      <c r="DE44" s="545"/>
      <c r="DF44" s="545"/>
      <c r="DG44" s="545"/>
      <c r="DH44" s="545"/>
      <c r="DI44" s="545"/>
      <c r="DJ44" s="545"/>
      <c r="DK44" s="545"/>
      <c r="DL44" s="545"/>
      <c r="DM44" s="545"/>
      <c r="DN44" s="545"/>
      <c r="DO44" s="545"/>
      <c r="DP44" s="545"/>
      <c r="DQ44" s="545"/>
      <c r="DR44" s="545"/>
      <c r="DS44" s="545"/>
      <c r="DT44" s="545"/>
      <c r="DU44" s="545"/>
      <c r="DV44" s="545"/>
      <c r="DW44" s="545"/>
      <c r="DX44" s="545"/>
      <c r="DY44" s="545"/>
      <c r="DZ44" s="545"/>
      <c r="EA44" s="545"/>
      <c r="EB44" s="545"/>
      <c r="EC44" s="545"/>
      <c r="ED44" s="545"/>
      <c r="EE44" s="545"/>
      <c r="EF44" s="545"/>
      <c r="EG44" s="243"/>
      <c r="EH44" s="251"/>
    </row>
    <row r="45" spans="1:210" ht="13.5" customHeight="1" x14ac:dyDescent="0.15">
      <c r="A45" s="150"/>
      <c r="B45" s="151"/>
      <c r="C45" s="496" t="s">
        <v>4792</v>
      </c>
      <c r="D45" s="496"/>
      <c r="E45" s="497" t="s">
        <v>4786</v>
      </c>
      <c r="F45" s="497"/>
      <c r="G45" s="497"/>
      <c r="H45" s="497"/>
      <c r="I45" s="497"/>
      <c r="J45" s="497"/>
      <c r="K45" s="497"/>
      <c r="L45" s="497"/>
      <c r="M45" s="497"/>
      <c r="N45" s="497"/>
      <c r="O45" s="497"/>
      <c r="P45" s="497"/>
      <c r="Q45" s="497"/>
      <c r="R45" s="497"/>
      <c r="S45" s="497"/>
      <c r="T45" s="497"/>
      <c r="U45" s="497"/>
      <c r="V45" s="497"/>
      <c r="W45" s="497"/>
      <c r="X45" s="497"/>
      <c r="Y45" s="497"/>
      <c r="Z45" s="497"/>
      <c r="AA45" s="497"/>
      <c r="AB45" s="497"/>
      <c r="AC45" s="497"/>
      <c r="AD45" s="497"/>
      <c r="AE45" s="497"/>
      <c r="AF45" s="497"/>
      <c r="AG45" s="497"/>
      <c r="AH45" s="497"/>
      <c r="AI45" s="497"/>
      <c r="AJ45" s="497"/>
      <c r="AK45" s="497"/>
      <c r="AL45" s="497"/>
      <c r="AM45" s="497"/>
      <c r="AN45" s="497"/>
      <c r="AO45" s="497"/>
      <c r="AP45" s="497"/>
      <c r="AQ45" s="497"/>
      <c r="AR45" s="497"/>
      <c r="AS45" s="497"/>
      <c r="AT45" s="497"/>
      <c r="AU45" s="497"/>
      <c r="AV45" s="497"/>
      <c r="AW45" s="497"/>
      <c r="AX45" s="497"/>
      <c r="AY45" s="497"/>
      <c r="AZ45" s="497"/>
      <c r="BA45" s="497"/>
      <c r="BB45" s="497"/>
      <c r="BC45" s="497"/>
      <c r="BD45" s="497"/>
      <c r="BE45" s="497"/>
      <c r="BF45" s="237"/>
      <c r="BG45" s="237"/>
      <c r="BH45" s="237"/>
      <c r="BI45" s="237"/>
      <c r="BJ45" s="237"/>
      <c r="BK45" s="151"/>
      <c r="BL45" s="493">
        <f>DU49</f>
        <v>0</v>
      </c>
      <c r="BM45" s="494"/>
      <c r="BN45" s="494"/>
      <c r="BO45" s="494"/>
      <c r="BP45" s="494"/>
      <c r="BQ45" s="494"/>
      <c r="BR45" s="494"/>
      <c r="BS45" s="494"/>
      <c r="BT45" s="494"/>
      <c r="BU45" s="494"/>
      <c r="BV45" s="494"/>
      <c r="BW45" s="494"/>
      <c r="BX45" s="494"/>
      <c r="BY45" s="494"/>
      <c r="BZ45" s="494"/>
      <c r="CA45" s="494"/>
      <c r="CB45" s="494"/>
      <c r="CC45" s="494"/>
      <c r="CD45" s="494"/>
      <c r="CE45" s="495"/>
      <c r="CF45" s="62"/>
      <c r="CG45" s="211"/>
      <c r="CH45" s="238" t="s">
        <v>4794</v>
      </c>
      <c r="CI45" s="14"/>
      <c r="CJ45" s="14"/>
      <c r="CK45" s="14"/>
      <c r="CL45" s="14"/>
      <c r="CM45" s="14"/>
      <c r="CN45" s="14"/>
      <c r="CO45" s="14"/>
      <c r="CP45" s="14"/>
      <c r="CQ45" s="14"/>
      <c r="CR45" s="14"/>
      <c r="CS45" s="14"/>
      <c r="CT45" s="14"/>
      <c r="CU45" s="14"/>
      <c r="CV45" s="14"/>
      <c r="CW45" s="14"/>
      <c r="CX45" s="14"/>
      <c r="CY45" s="14"/>
      <c r="CZ45" s="14"/>
      <c r="DA45" s="14"/>
      <c r="DB45" s="14"/>
      <c r="DC45" s="14"/>
      <c r="DD45" s="14"/>
      <c r="DE45" s="14"/>
      <c r="DF45" s="14"/>
      <c r="DG45" s="14"/>
      <c r="DH45" s="14"/>
      <c r="DI45" s="14"/>
      <c r="DJ45" s="14"/>
      <c r="DK45" s="14"/>
      <c r="DL45" s="14"/>
      <c r="DM45" s="14"/>
      <c r="DN45" s="14"/>
      <c r="DO45" s="14"/>
      <c r="DP45" s="14"/>
      <c r="DQ45" s="14"/>
      <c r="DR45" s="14"/>
      <c r="DS45" s="14"/>
      <c r="DT45" s="14"/>
      <c r="DU45" s="14"/>
      <c r="DV45" s="14"/>
      <c r="DW45" s="14"/>
      <c r="DX45" s="14"/>
      <c r="DY45" s="14"/>
      <c r="DZ45" s="14"/>
      <c r="EA45" s="14"/>
      <c r="EB45" s="14"/>
      <c r="EC45" s="14"/>
      <c r="ED45" s="14"/>
      <c r="EE45" s="14"/>
      <c r="EF45" s="14"/>
      <c r="EG45" s="222"/>
      <c r="EH45" s="221"/>
    </row>
    <row r="46" spans="1:210" ht="13.5" customHeight="1" x14ac:dyDescent="0.15">
      <c r="A46" s="150"/>
      <c r="B46" s="151"/>
      <c r="C46" s="496"/>
      <c r="D46" s="496"/>
      <c r="E46" s="497"/>
      <c r="F46" s="497"/>
      <c r="G46" s="497"/>
      <c r="H46" s="497"/>
      <c r="I46" s="497"/>
      <c r="J46" s="497"/>
      <c r="K46" s="497"/>
      <c r="L46" s="497"/>
      <c r="M46" s="497"/>
      <c r="N46" s="497"/>
      <c r="O46" s="497"/>
      <c r="P46" s="497"/>
      <c r="Q46" s="497"/>
      <c r="R46" s="497"/>
      <c r="S46" s="497"/>
      <c r="T46" s="497"/>
      <c r="U46" s="497"/>
      <c r="V46" s="497"/>
      <c r="W46" s="497"/>
      <c r="X46" s="497"/>
      <c r="Y46" s="497"/>
      <c r="Z46" s="497"/>
      <c r="AA46" s="497"/>
      <c r="AB46" s="497"/>
      <c r="AC46" s="497"/>
      <c r="AD46" s="497"/>
      <c r="AE46" s="497"/>
      <c r="AF46" s="497"/>
      <c r="AG46" s="497"/>
      <c r="AH46" s="497"/>
      <c r="AI46" s="497"/>
      <c r="AJ46" s="497"/>
      <c r="AK46" s="497"/>
      <c r="AL46" s="497"/>
      <c r="AM46" s="497"/>
      <c r="AN46" s="497"/>
      <c r="AO46" s="497"/>
      <c r="AP46" s="497"/>
      <c r="AQ46" s="497"/>
      <c r="AR46" s="497"/>
      <c r="AS46" s="497"/>
      <c r="AT46" s="497"/>
      <c r="AU46" s="497"/>
      <c r="AV46" s="497"/>
      <c r="AW46" s="497"/>
      <c r="AX46" s="497"/>
      <c r="AY46" s="497"/>
      <c r="AZ46" s="497"/>
      <c r="BA46" s="497"/>
      <c r="BB46" s="497"/>
      <c r="BC46" s="497"/>
      <c r="BD46" s="497"/>
      <c r="BE46" s="497"/>
      <c r="BK46" s="151"/>
      <c r="BL46" s="493"/>
      <c r="BM46" s="494"/>
      <c r="BN46" s="494"/>
      <c r="BO46" s="494"/>
      <c r="BP46" s="494"/>
      <c r="BQ46" s="494"/>
      <c r="BR46" s="494"/>
      <c r="BS46" s="494"/>
      <c r="BT46" s="494"/>
      <c r="BU46" s="494"/>
      <c r="BV46" s="494"/>
      <c r="BW46" s="494"/>
      <c r="BX46" s="494"/>
      <c r="BY46" s="494"/>
      <c r="BZ46" s="494"/>
      <c r="CA46" s="494"/>
      <c r="CB46" s="494"/>
      <c r="CC46" s="494"/>
      <c r="CD46" s="494"/>
      <c r="CE46" s="495"/>
      <c r="CF46" s="62"/>
      <c r="CG46" s="211"/>
      <c r="CH46" s="238"/>
      <c r="EG46" s="222"/>
      <c r="EH46" s="221"/>
    </row>
    <row r="47" spans="1:210" ht="13.5" customHeight="1" x14ac:dyDescent="0.15">
      <c r="A47" s="150"/>
      <c r="B47" s="151"/>
      <c r="C47" s="489" t="s">
        <v>4806</v>
      </c>
      <c r="D47" s="489"/>
      <c r="E47" s="489"/>
      <c r="F47" s="489"/>
      <c r="G47" s="489"/>
      <c r="H47" s="489"/>
      <c r="I47" s="489"/>
      <c r="J47" s="489"/>
      <c r="K47" s="489"/>
      <c r="L47" s="489"/>
      <c r="M47" s="489"/>
      <c r="N47" s="489"/>
      <c r="O47" s="489" t="s">
        <v>4807</v>
      </c>
      <c r="P47" s="489"/>
      <c r="Q47" s="489"/>
      <c r="R47" s="489"/>
      <c r="S47" s="489"/>
      <c r="T47" s="489"/>
      <c r="U47" s="489"/>
      <c r="V47" s="489"/>
      <c r="W47" s="489"/>
      <c r="X47" s="489"/>
      <c r="Y47" s="489"/>
      <c r="Z47" s="489"/>
      <c r="AA47" s="489"/>
      <c r="AB47" s="489"/>
      <c r="AC47" s="489"/>
      <c r="AD47" s="489"/>
      <c r="AE47" s="489"/>
      <c r="AF47" s="489"/>
      <c r="AG47" s="489"/>
      <c r="AH47" s="489"/>
      <c r="AI47" s="489"/>
      <c r="AJ47" s="489"/>
      <c r="AK47" s="489"/>
      <c r="AL47" s="489"/>
      <c r="AM47" s="489"/>
      <c r="AN47" s="489"/>
      <c r="AO47" s="489"/>
      <c r="AP47" s="489"/>
      <c r="AQ47" s="489"/>
      <c r="AR47" s="489"/>
      <c r="AS47" s="489"/>
      <c r="AT47" s="489"/>
      <c r="AU47" s="489"/>
      <c r="AV47" s="489"/>
      <c r="AW47" s="489"/>
      <c r="AX47" s="489"/>
      <c r="AY47" s="489"/>
      <c r="AZ47" s="489"/>
      <c r="BA47" s="489"/>
      <c r="BB47" s="489"/>
      <c r="BC47" s="489"/>
      <c r="BD47" s="489"/>
      <c r="BE47" s="489"/>
      <c r="BK47" s="62"/>
      <c r="BL47" s="254"/>
      <c r="BM47" s="255"/>
      <c r="BN47" s="255"/>
      <c r="BO47" s="255"/>
      <c r="BP47" s="255"/>
      <c r="BQ47" s="255"/>
      <c r="BR47" s="255"/>
      <c r="BS47" s="255"/>
      <c r="BT47" s="255"/>
      <c r="BU47" s="255"/>
      <c r="BV47" s="255"/>
      <c r="BW47" s="255"/>
      <c r="BX47" s="255"/>
      <c r="BY47" s="255"/>
      <c r="BZ47" s="255"/>
      <c r="CA47" s="255"/>
      <c r="CB47" s="255"/>
      <c r="CC47" s="255"/>
      <c r="CD47" s="255"/>
      <c r="CE47" s="256"/>
      <c r="CF47" s="62"/>
      <c r="CG47" s="211"/>
      <c r="CH47" s="14"/>
      <c r="CI47" s="537" t="s">
        <v>44</v>
      </c>
      <c r="CJ47" s="538"/>
      <c r="CK47" s="538"/>
      <c r="CL47" s="538"/>
      <c r="CM47" s="538"/>
      <c r="CN47" s="538"/>
      <c r="CO47" s="538"/>
      <c r="CP47" s="538"/>
      <c r="CQ47" s="538"/>
      <c r="CR47" s="538"/>
      <c r="CS47" s="538"/>
      <c r="CT47" s="538"/>
      <c r="CU47" s="538"/>
      <c r="CV47" s="538"/>
      <c r="CW47" s="538"/>
      <c r="CX47" s="538"/>
      <c r="CY47" s="538"/>
      <c r="CZ47" s="538"/>
      <c r="DA47" s="538"/>
      <c r="DB47" s="538"/>
      <c r="DC47" s="538"/>
      <c r="DD47" s="539"/>
      <c r="DE47" s="498" t="s">
        <v>4798</v>
      </c>
      <c r="DF47" s="499"/>
      <c r="DG47" s="499"/>
      <c r="DH47" s="499"/>
      <c r="DI47" s="499"/>
      <c r="DJ47" s="499"/>
      <c r="DK47" s="499"/>
      <c r="DL47" s="499"/>
      <c r="DM47" s="499"/>
      <c r="DN47" s="499"/>
      <c r="DO47" s="499"/>
      <c r="DP47" s="499"/>
      <c r="DQ47" s="499"/>
      <c r="DR47" s="499"/>
      <c r="DS47" s="548" t="s">
        <v>4837</v>
      </c>
      <c r="DT47" s="549"/>
      <c r="DU47" s="533" t="s">
        <v>41</v>
      </c>
      <c r="DV47" s="533"/>
      <c r="DW47" s="533"/>
      <c r="DX47" s="533"/>
      <c r="DY47" s="533"/>
      <c r="DZ47" s="533"/>
      <c r="EA47" s="533"/>
      <c r="EB47" s="533"/>
      <c r="EC47" s="533"/>
      <c r="ED47" s="533"/>
      <c r="EE47" s="533"/>
      <c r="EF47" s="534"/>
      <c r="EG47" s="62"/>
      <c r="EH47" s="8"/>
    </row>
    <row r="48" spans="1:210" ht="13.5" customHeight="1" x14ac:dyDescent="0.15">
      <c r="A48" s="150"/>
      <c r="B48" s="151"/>
      <c r="C48" s="514"/>
      <c r="D48" s="515"/>
      <c r="E48" s="515"/>
      <c r="F48" s="515"/>
      <c r="G48" s="515"/>
      <c r="H48" s="515"/>
      <c r="I48" s="515"/>
      <c r="J48" s="515"/>
      <c r="K48" s="515"/>
      <c r="L48" s="515"/>
      <c r="M48" s="515"/>
      <c r="N48" s="516"/>
      <c r="O48" s="514"/>
      <c r="P48" s="515"/>
      <c r="Q48" s="515"/>
      <c r="R48" s="515"/>
      <c r="S48" s="515"/>
      <c r="T48" s="515"/>
      <c r="U48" s="515"/>
      <c r="V48" s="515"/>
      <c r="W48" s="515"/>
      <c r="X48" s="515"/>
      <c r="Y48" s="515"/>
      <c r="Z48" s="515"/>
      <c r="AA48" s="515"/>
      <c r="AB48" s="515"/>
      <c r="AC48" s="515"/>
      <c r="AD48" s="515"/>
      <c r="AE48" s="515"/>
      <c r="AF48" s="515"/>
      <c r="AG48" s="515"/>
      <c r="AH48" s="515"/>
      <c r="AI48" s="515"/>
      <c r="AJ48" s="515"/>
      <c r="AK48" s="515"/>
      <c r="AL48" s="515"/>
      <c r="AM48" s="515"/>
      <c r="AN48" s="515"/>
      <c r="AO48" s="515"/>
      <c r="AP48" s="515"/>
      <c r="AQ48" s="515"/>
      <c r="AR48" s="515"/>
      <c r="AS48" s="515"/>
      <c r="AT48" s="515"/>
      <c r="AU48" s="515"/>
      <c r="AV48" s="515"/>
      <c r="AW48" s="515"/>
      <c r="AX48" s="515"/>
      <c r="AY48" s="515"/>
      <c r="AZ48" s="515"/>
      <c r="BA48" s="515"/>
      <c r="BB48" s="515"/>
      <c r="BC48" s="515"/>
      <c r="BD48" s="515"/>
      <c r="BE48" s="516"/>
      <c r="BF48" s="62"/>
      <c r="BG48" s="62"/>
      <c r="BJ48" s="62"/>
      <c r="BK48" s="62"/>
      <c r="BL48" s="254"/>
      <c r="BM48" s="255"/>
      <c r="BN48" s="255"/>
      <c r="BO48" s="255"/>
      <c r="BP48" s="255"/>
      <c r="BQ48" s="255"/>
      <c r="BR48" s="255"/>
      <c r="BS48" s="255"/>
      <c r="BT48" s="255"/>
      <c r="BU48" s="255"/>
      <c r="BV48" s="255"/>
      <c r="BW48" s="255"/>
      <c r="BX48" s="255"/>
      <c r="BY48" s="255"/>
      <c r="BZ48" s="255"/>
      <c r="CA48" s="255"/>
      <c r="CB48" s="255"/>
      <c r="CC48" s="255"/>
      <c r="CD48" s="255"/>
      <c r="CE48" s="256"/>
      <c r="CF48" s="62"/>
      <c r="CG48" s="211"/>
      <c r="CH48" s="240"/>
      <c r="CI48" s="540" t="s">
        <v>4930</v>
      </c>
      <c r="CJ48" s="541"/>
      <c r="CK48" s="541"/>
      <c r="CL48" s="541"/>
      <c r="CM48" s="541"/>
      <c r="CN48" s="541"/>
      <c r="CO48" s="541"/>
      <c r="CP48" s="541"/>
      <c r="CQ48" s="541"/>
      <c r="CR48" s="541"/>
      <c r="CS48" s="541"/>
      <c r="CT48" s="541"/>
      <c r="CU48" s="541"/>
      <c r="CV48" s="541"/>
      <c r="CW48" s="541"/>
      <c r="CX48" s="541"/>
      <c r="CY48" s="541"/>
      <c r="CZ48" s="541"/>
      <c r="DA48" s="541"/>
      <c r="DB48" s="502" t="s">
        <v>42</v>
      </c>
      <c r="DC48" s="502"/>
      <c r="DD48" s="503"/>
      <c r="DE48" s="257"/>
      <c r="DF48" s="257"/>
      <c r="DG48" s="257"/>
      <c r="DH48" s="257"/>
      <c r="DI48" s="257"/>
      <c r="DJ48" s="258"/>
      <c r="DK48" s="258"/>
      <c r="DL48" s="258"/>
      <c r="DM48" s="258"/>
      <c r="DN48" s="258"/>
      <c r="DO48" s="258"/>
      <c r="DP48" s="258"/>
      <c r="DQ48" s="258"/>
      <c r="DR48" s="258"/>
      <c r="DS48" s="550"/>
      <c r="DT48" s="551"/>
      <c r="DU48" s="535" t="s">
        <v>4810</v>
      </c>
      <c r="DV48" s="535"/>
      <c r="DW48" s="535"/>
      <c r="DX48" s="535"/>
      <c r="DY48" s="535"/>
      <c r="DZ48" s="535"/>
      <c r="EA48" s="535"/>
      <c r="EB48" s="535"/>
      <c r="EC48" s="535"/>
      <c r="ED48" s="535"/>
      <c r="EE48" s="535"/>
      <c r="EF48" s="536"/>
      <c r="EG48" s="62"/>
      <c r="EH48" s="8"/>
    </row>
    <row r="49" spans="1:138" ht="13.5" customHeight="1" x14ac:dyDescent="0.15">
      <c r="A49" s="9"/>
      <c r="B49" s="151"/>
      <c r="C49" s="517"/>
      <c r="D49" s="518"/>
      <c r="E49" s="518"/>
      <c r="F49" s="518"/>
      <c r="G49" s="518"/>
      <c r="H49" s="518"/>
      <c r="I49" s="518"/>
      <c r="J49" s="518"/>
      <c r="K49" s="518"/>
      <c r="L49" s="518"/>
      <c r="M49" s="518"/>
      <c r="N49" s="519"/>
      <c r="O49" s="517"/>
      <c r="P49" s="518"/>
      <c r="Q49" s="518"/>
      <c r="R49" s="518"/>
      <c r="S49" s="518"/>
      <c r="T49" s="518"/>
      <c r="U49" s="518"/>
      <c r="V49" s="518"/>
      <c r="W49" s="518"/>
      <c r="X49" s="518"/>
      <c r="Y49" s="518"/>
      <c r="Z49" s="518"/>
      <c r="AA49" s="518"/>
      <c r="AB49" s="518"/>
      <c r="AC49" s="518"/>
      <c r="AD49" s="518"/>
      <c r="AE49" s="518"/>
      <c r="AF49" s="518"/>
      <c r="AG49" s="518"/>
      <c r="AH49" s="518"/>
      <c r="AI49" s="518"/>
      <c r="AJ49" s="518"/>
      <c r="AK49" s="518"/>
      <c r="AL49" s="518"/>
      <c r="AM49" s="518"/>
      <c r="AN49" s="518"/>
      <c r="AO49" s="518"/>
      <c r="AP49" s="518"/>
      <c r="AQ49" s="518"/>
      <c r="AR49" s="518"/>
      <c r="AS49" s="518"/>
      <c r="AT49" s="518"/>
      <c r="AU49" s="518"/>
      <c r="AV49" s="518"/>
      <c r="AW49" s="518"/>
      <c r="AX49" s="518"/>
      <c r="AY49" s="518"/>
      <c r="AZ49" s="518"/>
      <c r="BA49" s="518"/>
      <c r="BB49" s="518"/>
      <c r="BC49" s="518"/>
      <c r="BD49" s="518"/>
      <c r="BE49" s="519"/>
      <c r="BF49" s="62"/>
      <c r="BG49" s="62"/>
      <c r="BJ49" s="62"/>
      <c r="BK49" s="62"/>
      <c r="BL49" s="259"/>
      <c r="BM49" s="260"/>
      <c r="BN49" s="260"/>
      <c r="BO49" s="260"/>
      <c r="BP49" s="260"/>
      <c r="BQ49" s="260"/>
      <c r="BR49" s="260"/>
      <c r="BS49" s="260"/>
      <c r="BT49" s="260"/>
      <c r="BU49" s="260"/>
      <c r="BV49" s="260"/>
      <c r="BW49" s="260"/>
      <c r="BX49" s="260"/>
      <c r="BY49" s="260"/>
      <c r="BZ49" s="260"/>
      <c r="CA49" s="260"/>
      <c r="CB49" s="260"/>
      <c r="CC49" s="260"/>
      <c r="CD49" s="260"/>
      <c r="CE49" s="261"/>
      <c r="CF49" s="62"/>
      <c r="CG49" s="211"/>
      <c r="CH49" s="262"/>
      <c r="CI49" s="507">
        <v>0</v>
      </c>
      <c r="CJ49" s="508"/>
      <c r="CK49" s="508"/>
      <c r="CL49" s="508"/>
      <c r="CM49" s="508"/>
      <c r="CN49" s="508"/>
      <c r="CO49" s="508"/>
      <c r="CP49" s="508"/>
      <c r="CQ49" s="508"/>
      <c r="CR49" s="508"/>
      <c r="CS49" s="508"/>
      <c r="CT49" s="508"/>
      <c r="CU49" s="508"/>
      <c r="CV49" s="508"/>
      <c r="CW49" s="508"/>
      <c r="CX49" s="508"/>
      <c r="CY49" s="508"/>
      <c r="CZ49" s="508"/>
      <c r="DA49" s="508"/>
      <c r="DB49" s="508"/>
      <c r="DC49" s="508"/>
      <c r="DD49" s="509"/>
      <c r="DE49" s="562">
        <v>115</v>
      </c>
      <c r="DF49" s="563"/>
      <c r="DG49" s="563"/>
      <c r="DH49" s="563"/>
      <c r="DI49" s="563"/>
      <c r="DJ49" s="563"/>
      <c r="DK49" s="563"/>
      <c r="DL49" s="563"/>
      <c r="DM49" s="563"/>
      <c r="DN49" s="563"/>
      <c r="DO49" s="563"/>
      <c r="DP49" s="563"/>
      <c r="DQ49" s="563"/>
      <c r="DR49" s="563"/>
      <c r="DS49" s="563"/>
      <c r="DT49" s="564"/>
      <c r="DU49" s="529">
        <f>CI49*DE49</f>
        <v>0</v>
      </c>
      <c r="DV49" s="529"/>
      <c r="DW49" s="529"/>
      <c r="DX49" s="529"/>
      <c r="DY49" s="529"/>
      <c r="DZ49" s="529"/>
      <c r="EA49" s="529"/>
      <c r="EB49" s="529"/>
      <c r="EC49" s="529"/>
      <c r="ED49" s="529"/>
      <c r="EE49" s="529"/>
      <c r="EF49" s="530"/>
      <c r="EG49" s="62"/>
      <c r="EH49" s="8"/>
    </row>
    <row r="50" spans="1:138" ht="13.5" customHeight="1" x14ac:dyDescent="0.15">
      <c r="A50" s="150"/>
      <c r="B50" s="151"/>
      <c r="C50" s="520"/>
      <c r="D50" s="521"/>
      <c r="E50" s="521"/>
      <c r="F50" s="521"/>
      <c r="G50" s="521"/>
      <c r="H50" s="521"/>
      <c r="I50" s="521"/>
      <c r="J50" s="521"/>
      <c r="K50" s="521"/>
      <c r="L50" s="521"/>
      <c r="M50" s="521"/>
      <c r="N50" s="522"/>
      <c r="O50" s="520"/>
      <c r="P50" s="521"/>
      <c r="Q50" s="521"/>
      <c r="R50" s="521"/>
      <c r="S50" s="521"/>
      <c r="T50" s="521"/>
      <c r="U50" s="521"/>
      <c r="V50" s="521"/>
      <c r="W50" s="521"/>
      <c r="X50" s="521"/>
      <c r="Y50" s="521"/>
      <c r="Z50" s="521"/>
      <c r="AA50" s="521"/>
      <c r="AB50" s="521"/>
      <c r="AC50" s="521"/>
      <c r="AD50" s="521"/>
      <c r="AE50" s="521"/>
      <c r="AF50" s="521"/>
      <c r="AG50" s="521"/>
      <c r="AH50" s="521"/>
      <c r="AI50" s="521"/>
      <c r="AJ50" s="521"/>
      <c r="AK50" s="521"/>
      <c r="AL50" s="521"/>
      <c r="AM50" s="521"/>
      <c r="AN50" s="521"/>
      <c r="AO50" s="521"/>
      <c r="AP50" s="521"/>
      <c r="AQ50" s="521"/>
      <c r="AR50" s="521"/>
      <c r="AS50" s="521"/>
      <c r="AT50" s="521"/>
      <c r="AU50" s="521"/>
      <c r="AV50" s="521"/>
      <c r="AW50" s="521"/>
      <c r="AX50" s="521"/>
      <c r="AY50" s="521"/>
      <c r="AZ50" s="521"/>
      <c r="BA50" s="521"/>
      <c r="BB50" s="521"/>
      <c r="BC50" s="521"/>
      <c r="BD50" s="521"/>
      <c r="BE50" s="522"/>
      <c r="BF50" s="62"/>
      <c r="BG50" s="62"/>
      <c r="BJ50" s="62"/>
      <c r="BK50" s="62"/>
      <c r="BL50" s="259"/>
      <c r="BM50" s="260"/>
      <c r="BN50" s="260"/>
      <c r="BO50" s="260"/>
      <c r="BP50" s="260"/>
      <c r="BQ50" s="260"/>
      <c r="BR50" s="260"/>
      <c r="BS50" s="260"/>
      <c r="BT50" s="260"/>
      <c r="BU50" s="260"/>
      <c r="BV50" s="260"/>
      <c r="BW50" s="260"/>
      <c r="BX50" s="260"/>
      <c r="BY50" s="260"/>
      <c r="BZ50" s="260"/>
      <c r="CA50" s="260"/>
      <c r="CB50" s="260"/>
      <c r="CC50" s="260"/>
      <c r="CD50" s="260"/>
      <c r="CE50" s="261"/>
      <c r="CF50" s="62"/>
      <c r="CG50" s="211"/>
      <c r="CH50" s="262"/>
      <c r="CI50" s="542"/>
      <c r="CJ50" s="543"/>
      <c r="CK50" s="543"/>
      <c r="CL50" s="543"/>
      <c r="CM50" s="543"/>
      <c r="CN50" s="543"/>
      <c r="CO50" s="543"/>
      <c r="CP50" s="543"/>
      <c r="CQ50" s="543"/>
      <c r="CR50" s="543"/>
      <c r="CS50" s="543"/>
      <c r="CT50" s="543"/>
      <c r="CU50" s="543"/>
      <c r="CV50" s="543"/>
      <c r="CW50" s="543"/>
      <c r="CX50" s="543"/>
      <c r="CY50" s="543"/>
      <c r="CZ50" s="543"/>
      <c r="DA50" s="543"/>
      <c r="DB50" s="543"/>
      <c r="DC50" s="543"/>
      <c r="DD50" s="544"/>
      <c r="DE50" s="565"/>
      <c r="DF50" s="566"/>
      <c r="DG50" s="566"/>
      <c r="DH50" s="566"/>
      <c r="DI50" s="566"/>
      <c r="DJ50" s="566"/>
      <c r="DK50" s="566"/>
      <c r="DL50" s="566"/>
      <c r="DM50" s="566"/>
      <c r="DN50" s="566"/>
      <c r="DO50" s="566"/>
      <c r="DP50" s="566"/>
      <c r="DQ50" s="566"/>
      <c r="DR50" s="566"/>
      <c r="DS50" s="566"/>
      <c r="DT50" s="567"/>
      <c r="DU50" s="531"/>
      <c r="DV50" s="531"/>
      <c r="DW50" s="531"/>
      <c r="DX50" s="531"/>
      <c r="DY50" s="531"/>
      <c r="DZ50" s="531"/>
      <c r="EA50" s="531"/>
      <c r="EB50" s="531"/>
      <c r="EC50" s="531"/>
      <c r="ED50" s="531"/>
      <c r="EE50" s="531"/>
      <c r="EF50" s="532"/>
      <c r="EG50" s="62"/>
      <c r="EH50" s="8"/>
    </row>
    <row r="51" spans="1:138" ht="13.5" customHeight="1" x14ac:dyDescent="0.15">
      <c r="A51" s="150"/>
      <c r="B51" s="151"/>
      <c r="BF51" s="62"/>
      <c r="BG51" s="62"/>
      <c r="BJ51" s="62"/>
      <c r="BK51" s="62"/>
      <c r="BL51" s="254"/>
      <c r="BM51" s="255"/>
      <c r="BN51" s="255"/>
      <c r="BO51" s="255"/>
      <c r="BP51" s="255"/>
      <c r="BQ51" s="255"/>
      <c r="BR51" s="255"/>
      <c r="BS51" s="255"/>
      <c r="BT51" s="255"/>
      <c r="BU51" s="255"/>
      <c r="BV51" s="255"/>
      <c r="BW51" s="255"/>
      <c r="BX51" s="255"/>
      <c r="BY51" s="255"/>
      <c r="BZ51" s="255"/>
      <c r="CA51" s="255"/>
      <c r="CB51" s="255"/>
      <c r="CC51" s="255"/>
      <c r="CD51" s="255"/>
      <c r="CE51" s="256"/>
      <c r="CF51" s="263"/>
      <c r="CG51" s="264"/>
      <c r="CH51" s="265"/>
      <c r="CI51" s="266"/>
      <c r="CJ51" s="266"/>
      <c r="CK51" s="266"/>
      <c r="CL51" s="266"/>
      <c r="CM51" s="266"/>
      <c r="CN51" s="266"/>
      <c r="CO51" s="266"/>
      <c r="CP51" s="266"/>
      <c r="CQ51" s="266"/>
      <c r="CR51" s="266"/>
      <c r="CS51" s="266"/>
      <c r="CT51" s="266"/>
      <c r="CU51" s="266"/>
      <c r="CV51" s="266"/>
      <c r="CW51" s="266"/>
      <c r="CX51" s="266"/>
      <c r="CY51" s="266"/>
      <c r="CZ51" s="266"/>
      <c r="DA51" s="266"/>
      <c r="DB51" s="266"/>
      <c r="DC51" s="266"/>
      <c r="DD51" s="266"/>
      <c r="DE51" s="266"/>
      <c r="DF51" s="266"/>
      <c r="DG51" s="266"/>
      <c r="DH51" s="266"/>
      <c r="DI51" s="266"/>
      <c r="DJ51" s="266"/>
      <c r="DK51" s="266"/>
      <c r="DL51" s="266"/>
      <c r="DM51" s="266"/>
      <c r="DN51" s="266"/>
      <c r="DO51" s="266"/>
      <c r="DP51" s="266"/>
      <c r="DQ51" s="266"/>
      <c r="DR51" s="266"/>
      <c r="DS51" s="266"/>
      <c r="DT51" s="266"/>
      <c r="DU51" s="266"/>
      <c r="DV51" s="266"/>
      <c r="DW51" s="266"/>
      <c r="DX51" s="266"/>
      <c r="DY51" s="266"/>
      <c r="DZ51" s="266"/>
      <c r="EA51" s="266"/>
      <c r="EB51" s="266"/>
      <c r="EC51" s="266"/>
      <c r="ED51" s="266"/>
      <c r="EE51" s="266"/>
      <c r="EF51" s="266"/>
      <c r="EG51" s="62"/>
      <c r="EH51" s="8"/>
    </row>
    <row r="52" spans="1:138" ht="13.5" customHeight="1" x14ac:dyDescent="0.15">
      <c r="A52" s="150"/>
      <c r="B52" s="151"/>
      <c r="C52" s="151"/>
      <c r="D52" s="151"/>
      <c r="E52" s="237"/>
      <c r="F52" s="237"/>
      <c r="G52" s="237"/>
      <c r="H52" s="237"/>
      <c r="I52" s="237"/>
      <c r="J52" s="237"/>
      <c r="K52" s="237"/>
      <c r="L52" s="237"/>
      <c r="M52" s="237"/>
      <c r="N52" s="237"/>
      <c r="O52" s="237"/>
      <c r="P52" s="237"/>
      <c r="Q52" s="237"/>
      <c r="R52" s="237"/>
      <c r="S52" s="237"/>
      <c r="T52" s="237"/>
      <c r="U52" s="237"/>
      <c r="V52" s="237"/>
      <c r="W52" s="237"/>
      <c r="X52" s="237"/>
      <c r="Y52" s="237"/>
      <c r="Z52" s="237"/>
      <c r="AA52" s="237"/>
      <c r="AB52" s="237"/>
      <c r="AC52" s="237"/>
      <c r="AD52" s="237"/>
      <c r="AE52" s="237"/>
      <c r="AF52" s="237"/>
      <c r="AG52" s="237"/>
      <c r="AH52" s="237"/>
      <c r="AI52" s="237"/>
      <c r="AJ52" s="237"/>
      <c r="AK52" s="237"/>
      <c r="AL52" s="237"/>
      <c r="AM52" s="237"/>
      <c r="AN52" s="237"/>
      <c r="AO52" s="237"/>
      <c r="AP52" s="237"/>
      <c r="AQ52" s="237"/>
      <c r="AR52" s="237"/>
      <c r="AS52" s="237"/>
      <c r="AT52" s="237"/>
      <c r="AU52" s="237"/>
      <c r="AV52" s="237"/>
      <c r="AW52" s="237"/>
      <c r="AX52" s="237"/>
      <c r="AY52" s="237"/>
      <c r="AZ52" s="237"/>
      <c r="BA52" s="237"/>
      <c r="BB52" s="237"/>
      <c r="BC52" s="237"/>
      <c r="BD52" s="267"/>
      <c r="BE52" s="62"/>
      <c r="BF52" s="62"/>
      <c r="BG52" s="62"/>
      <c r="BJ52" s="62"/>
      <c r="BK52" s="62"/>
      <c r="BL52" s="493">
        <v>0</v>
      </c>
      <c r="BM52" s="494"/>
      <c r="BN52" s="494"/>
      <c r="BO52" s="494"/>
      <c r="BP52" s="494"/>
      <c r="BQ52" s="494"/>
      <c r="BR52" s="494"/>
      <c r="BS52" s="494"/>
      <c r="BT52" s="494"/>
      <c r="BU52" s="494"/>
      <c r="BV52" s="494"/>
      <c r="BW52" s="494"/>
      <c r="BX52" s="494"/>
      <c r="BY52" s="494"/>
      <c r="BZ52" s="494"/>
      <c r="CA52" s="494"/>
      <c r="CB52" s="494"/>
      <c r="CC52" s="494"/>
      <c r="CD52" s="494"/>
      <c r="CE52" s="495"/>
      <c r="CF52" s="263"/>
      <c r="CG52" s="264"/>
      <c r="CH52" s="265"/>
      <c r="CI52" s="266"/>
      <c r="CJ52" s="266"/>
      <c r="CK52" s="266"/>
      <c r="CL52" s="266"/>
      <c r="CM52" s="266"/>
      <c r="CN52" s="266"/>
      <c r="CO52" s="266"/>
      <c r="CP52" s="266"/>
      <c r="CQ52" s="266"/>
      <c r="CR52" s="266"/>
      <c r="CS52" s="266"/>
      <c r="CT52" s="266"/>
      <c r="CU52" s="266"/>
      <c r="CV52" s="266"/>
      <c r="CW52" s="266"/>
      <c r="CX52" s="266"/>
      <c r="CY52" s="266"/>
      <c r="CZ52" s="266"/>
      <c r="DA52" s="266"/>
      <c r="DB52" s="266"/>
      <c r="DC52" s="266"/>
      <c r="DD52" s="266"/>
      <c r="DE52" s="266"/>
      <c r="DF52" s="266"/>
      <c r="DG52" s="266"/>
      <c r="DH52" s="266"/>
      <c r="DI52" s="266"/>
      <c r="DJ52" s="266"/>
      <c r="DK52" s="266"/>
      <c r="DL52" s="266"/>
      <c r="DM52" s="266"/>
      <c r="DN52" s="266"/>
      <c r="DO52" s="266"/>
      <c r="DP52" s="266"/>
      <c r="DQ52" s="266"/>
      <c r="DR52" s="266"/>
      <c r="DS52" s="266"/>
      <c r="DT52" s="266"/>
      <c r="DU52" s="266"/>
      <c r="DV52" s="266"/>
      <c r="DW52" s="266"/>
      <c r="DX52" s="266"/>
      <c r="DY52" s="266"/>
      <c r="DZ52" s="266"/>
      <c r="EA52" s="266"/>
      <c r="EB52" s="266"/>
      <c r="EC52" s="266"/>
      <c r="ED52" s="266"/>
      <c r="EE52" s="266"/>
      <c r="EF52" s="266"/>
      <c r="EG52" s="62"/>
      <c r="EH52" s="8"/>
    </row>
    <row r="53" spans="1:138" ht="13.5" customHeight="1" x14ac:dyDescent="0.15">
      <c r="A53" s="150"/>
      <c r="B53" s="151"/>
      <c r="C53" s="496" t="s">
        <v>4793</v>
      </c>
      <c r="D53" s="496"/>
      <c r="E53" s="513" t="s">
        <v>3746</v>
      </c>
      <c r="F53" s="513"/>
      <c r="G53" s="513"/>
      <c r="H53" s="513"/>
      <c r="I53" s="513"/>
      <c r="J53" s="513"/>
      <c r="K53" s="513"/>
      <c r="L53" s="513"/>
      <c r="M53" s="513"/>
      <c r="N53" s="513"/>
      <c r="O53" s="513"/>
      <c r="P53" s="513"/>
      <c r="Q53" s="513"/>
      <c r="R53" s="513"/>
      <c r="S53" s="513"/>
      <c r="T53" s="513"/>
      <c r="U53" s="513"/>
      <c r="V53" s="513"/>
      <c r="W53" s="513"/>
      <c r="X53" s="513"/>
      <c r="Y53" s="513"/>
      <c r="Z53" s="513"/>
      <c r="AA53" s="513"/>
      <c r="AB53" s="513"/>
      <c r="AC53" s="513"/>
      <c r="AD53" s="513"/>
      <c r="AE53" s="513"/>
      <c r="AF53" s="513"/>
      <c r="AG53" s="513"/>
      <c r="AH53" s="513"/>
      <c r="AI53" s="513"/>
      <c r="AJ53" s="513"/>
      <c r="AK53" s="513"/>
      <c r="AL53" s="513"/>
      <c r="AM53" s="513"/>
      <c r="AN53" s="513"/>
      <c r="AO53" s="513"/>
      <c r="AP53" s="513"/>
      <c r="AQ53" s="513"/>
      <c r="AR53" s="513"/>
      <c r="AS53" s="513"/>
      <c r="AT53" s="513"/>
      <c r="AU53" s="513"/>
      <c r="AV53" s="513"/>
      <c r="AW53" s="513"/>
      <c r="AX53" s="513"/>
      <c r="AY53" s="513"/>
      <c r="AZ53" s="513"/>
      <c r="BA53" s="513"/>
      <c r="BB53" s="513"/>
      <c r="BC53" s="513"/>
      <c r="BD53" s="513"/>
      <c r="BE53" s="62"/>
      <c r="BF53" s="62"/>
      <c r="BG53" s="62"/>
      <c r="BH53" s="492"/>
      <c r="BI53" s="492"/>
      <c r="BJ53" s="268"/>
      <c r="BK53" s="268"/>
      <c r="BL53" s="493"/>
      <c r="BM53" s="494"/>
      <c r="BN53" s="494"/>
      <c r="BO53" s="494"/>
      <c r="BP53" s="494"/>
      <c r="BQ53" s="494"/>
      <c r="BR53" s="494"/>
      <c r="BS53" s="494"/>
      <c r="BT53" s="494"/>
      <c r="BU53" s="494"/>
      <c r="BV53" s="494"/>
      <c r="BW53" s="494"/>
      <c r="BX53" s="494"/>
      <c r="BY53" s="494"/>
      <c r="BZ53" s="494"/>
      <c r="CA53" s="494"/>
      <c r="CB53" s="494"/>
      <c r="CC53" s="494"/>
      <c r="CD53" s="494"/>
      <c r="CE53" s="495"/>
      <c r="CF53" s="268"/>
      <c r="CI53" s="317" t="s">
        <v>43</v>
      </c>
      <c r="CJ53" s="317"/>
      <c r="CK53" s="317"/>
      <c r="CL53" s="317"/>
      <c r="CM53" s="317"/>
      <c r="CN53" s="317"/>
      <c r="CO53" s="317"/>
      <c r="CP53" s="317"/>
      <c r="CQ53" s="317"/>
      <c r="CR53" s="317"/>
      <c r="CS53" s="317"/>
      <c r="CT53" s="317"/>
      <c r="CU53" s="317"/>
      <c r="CV53" s="317"/>
      <c r="CW53" s="317"/>
      <c r="CX53" s="317"/>
      <c r="CY53" s="317"/>
      <c r="CZ53" s="317"/>
      <c r="DA53" s="317"/>
      <c r="DB53" s="317"/>
      <c r="DC53" s="317"/>
      <c r="DD53" s="317"/>
      <c r="DE53" s="317"/>
      <c r="DF53" s="317"/>
      <c r="DG53" s="317"/>
      <c r="DH53" s="317"/>
      <c r="DI53" s="317"/>
      <c r="DJ53" s="317"/>
      <c r="DK53" s="317"/>
      <c r="DL53" s="317"/>
      <c r="DM53" s="317"/>
      <c r="DN53" s="317"/>
      <c r="DO53" s="317"/>
      <c r="DP53" s="317"/>
      <c r="DQ53" s="317"/>
      <c r="DR53" s="317"/>
      <c r="DS53" s="317"/>
      <c r="DT53" s="317"/>
      <c r="DU53" s="317"/>
      <c r="DV53" s="317"/>
      <c r="DW53" s="317"/>
      <c r="DX53" s="317"/>
      <c r="DY53" s="317"/>
      <c r="DZ53" s="317"/>
      <c r="EA53" s="317"/>
      <c r="EB53" s="317"/>
      <c r="EC53" s="317"/>
      <c r="ED53" s="317"/>
      <c r="EE53" s="317"/>
      <c r="EF53" s="317"/>
      <c r="EG53" s="317"/>
      <c r="EH53" s="354"/>
    </row>
    <row r="54" spans="1:138" ht="13.5" customHeight="1" x14ac:dyDescent="0.15">
      <c r="A54" s="150"/>
      <c r="B54" s="151"/>
      <c r="C54" s="496"/>
      <c r="D54" s="496"/>
      <c r="E54" s="513"/>
      <c r="F54" s="513"/>
      <c r="G54" s="513"/>
      <c r="H54" s="513"/>
      <c r="I54" s="513"/>
      <c r="J54" s="513"/>
      <c r="K54" s="513"/>
      <c r="L54" s="513"/>
      <c r="M54" s="513"/>
      <c r="N54" s="513"/>
      <c r="O54" s="513"/>
      <c r="P54" s="513"/>
      <c r="Q54" s="513"/>
      <c r="R54" s="513"/>
      <c r="S54" s="513"/>
      <c r="T54" s="513"/>
      <c r="U54" s="513"/>
      <c r="V54" s="513"/>
      <c r="W54" s="513"/>
      <c r="X54" s="513"/>
      <c r="Y54" s="513"/>
      <c r="Z54" s="513"/>
      <c r="AA54" s="513"/>
      <c r="AB54" s="513"/>
      <c r="AC54" s="513"/>
      <c r="AD54" s="513"/>
      <c r="AE54" s="513"/>
      <c r="AF54" s="513"/>
      <c r="AG54" s="513"/>
      <c r="AH54" s="513"/>
      <c r="AI54" s="513"/>
      <c r="AJ54" s="513"/>
      <c r="AK54" s="513"/>
      <c r="AL54" s="513"/>
      <c r="AM54" s="513"/>
      <c r="AN54" s="513"/>
      <c r="AO54" s="513"/>
      <c r="AP54" s="513"/>
      <c r="AQ54" s="513"/>
      <c r="AR54" s="513"/>
      <c r="AS54" s="513"/>
      <c r="AT54" s="513"/>
      <c r="AU54" s="513"/>
      <c r="AV54" s="513"/>
      <c r="AW54" s="513"/>
      <c r="AX54" s="513"/>
      <c r="AY54" s="513"/>
      <c r="AZ54" s="513"/>
      <c r="BA54" s="513"/>
      <c r="BB54" s="513"/>
      <c r="BC54" s="513"/>
      <c r="BD54" s="513"/>
      <c r="BE54" s="155"/>
      <c r="BF54" s="155"/>
      <c r="BG54" s="151"/>
      <c r="BH54" s="492"/>
      <c r="BI54" s="492"/>
      <c r="BJ54" s="151"/>
      <c r="BK54" s="151"/>
      <c r="BL54" s="9"/>
      <c r="CE54" s="4"/>
      <c r="CF54" s="151"/>
      <c r="CI54" s="317"/>
      <c r="CJ54" s="317"/>
      <c r="CK54" s="317"/>
      <c r="CL54" s="317"/>
      <c r="CM54" s="317"/>
      <c r="CN54" s="317"/>
      <c r="CO54" s="317"/>
      <c r="CP54" s="317"/>
      <c r="CQ54" s="317"/>
      <c r="CR54" s="317"/>
      <c r="CS54" s="317"/>
      <c r="CT54" s="317"/>
      <c r="CU54" s="317"/>
      <c r="CV54" s="317"/>
      <c r="CW54" s="317"/>
      <c r="CX54" s="317"/>
      <c r="CY54" s="317"/>
      <c r="CZ54" s="317"/>
      <c r="DA54" s="317"/>
      <c r="DB54" s="317"/>
      <c r="DC54" s="317"/>
      <c r="DD54" s="317"/>
      <c r="DE54" s="317"/>
      <c r="DF54" s="317"/>
      <c r="DG54" s="317"/>
      <c r="DH54" s="317"/>
      <c r="DI54" s="317"/>
      <c r="DJ54" s="317"/>
      <c r="DK54" s="317"/>
      <c r="DL54" s="317"/>
      <c r="DM54" s="317"/>
      <c r="DN54" s="317"/>
      <c r="DO54" s="317"/>
      <c r="DP54" s="317"/>
      <c r="DQ54" s="317"/>
      <c r="DR54" s="317"/>
      <c r="DS54" s="317"/>
      <c r="DT54" s="317"/>
      <c r="DU54" s="317"/>
      <c r="DV54" s="317"/>
      <c r="DW54" s="317"/>
      <c r="DX54" s="317"/>
      <c r="DY54" s="317"/>
      <c r="DZ54" s="317"/>
      <c r="EA54" s="317"/>
      <c r="EB54" s="317"/>
      <c r="EC54" s="317"/>
      <c r="ED54" s="317"/>
      <c r="EE54" s="317"/>
      <c r="EF54" s="317"/>
      <c r="EG54" s="317"/>
      <c r="EH54" s="354"/>
    </row>
    <row r="55" spans="1:138" ht="13.5" customHeight="1" x14ac:dyDescent="0.15">
      <c r="A55" s="150"/>
      <c r="B55" s="151"/>
      <c r="C55" s="236"/>
      <c r="D55" s="236"/>
      <c r="E55" s="236"/>
      <c r="F55" s="236"/>
      <c r="G55" s="236"/>
      <c r="H55" s="236"/>
      <c r="I55" s="236"/>
      <c r="J55" s="236"/>
      <c r="K55" s="236"/>
      <c r="L55" s="236"/>
      <c r="M55" s="236"/>
      <c r="N55" s="236"/>
      <c r="O55" s="236"/>
      <c r="P55" s="236"/>
      <c r="Q55" s="236"/>
      <c r="R55" s="236"/>
      <c r="S55" s="236"/>
      <c r="T55" s="236"/>
      <c r="U55" s="236"/>
      <c r="V55" s="236"/>
      <c r="W55" s="236"/>
      <c r="X55" s="236"/>
      <c r="Y55" s="236"/>
      <c r="Z55" s="236"/>
      <c r="AA55" s="236"/>
      <c r="AB55" s="236"/>
      <c r="AC55" s="236"/>
      <c r="AD55" s="236"/>
      <c r="AE55" s="236"/>
      <c r="AF55" s="236"/>
      <c r="AG55" s="236"/>
      <c r="AH55" s="236"/>
      <c r="AI55" s="236"/>
      <c r="AJ55" s="236"/>
      <c r="AK55" s="236"/>
      <c r="AL55" s="236"/>
      <c r="AM55" s="236"/>
      <c r="AN55" s="236"/>
      <c r="AO55" s="236"/>
      <c r="AP55" s="236"/>
      <c r="AQ55" s="236"/>
      <c r="AR55" s="236"/>
      <c r="AS55" s="236"/>
      <c r="AT55" s="236"/>
      <c r="AU55" s="236"/>
      <c r="AV55" s="236"/>
      <c r="AW55" s="236"/>
      <c r="AX55" s="236"/>
      <c r="AY55" s="236"/>
      <c r="AZ55" s="236"/>
      <c r="BA55" s="236"/>
      <c r="BB55" s="236"/>
      <c r="BC55" s="236"/>
      <c r="BD55" s="269"/>
      <c r="BE55" s="62"/>
      <c r="BF55" s="62"/>
      <c r="BG55" s="62"/>
      <c r="BJ55" s="62"/>
      <c r="BK55" s="62"/>
      <c r="BL55" s="9"/>
      <c r="CE55" s="4"/>
      <c r="CF55" s="62"/>
      <c r="CG55" s="62"/>
      <c r="CH55" s="62"/>
      <c r="CI55" s="513" t="s">
        <v>4935</v>
      </c>
      <c r="CJ55" s="513"/>
      <c r="CK55" s="513"/>
      <c r="CL55" s="513"/>
      <c r="CM55" s="513"/>
      <c r="CN55" s="513"/>
      <c r="CO55" s="513"/>
      <c r="CP55" s="513"/>
      <c r="CQ55" s="513"/>
      <c r="CR55" s="513"/>
      <c r="CS55" s="513"/>
      <c r="CT55" s="513"/>
      <c r="CU55" s="513"/>
      <c r="CV55" s="513"/>
      <c r="CW55" s="513"/>
      <c r="CX55" s="513"/>
      <c r="CY55" s="513"/>
      <c r="CZ55" s="513"/>
      <c r="DA55" s="513"/>
      <c r="DB55" s="513"/>
      <c r="DC55" s="513"/>
      <c r="DD55" s="513"/>
      <c r="DE55" s="513"/>
      <c r="DF55" s="513"/>
      <c r="DG55" s="62"/>
      <c r="DH55" s="62"/>
      <c r="DI55" s="62"/>
      <c r="DJ55" s="62"/>
      <c r="DK55" s="62"/>
      <c r="DL55" s="62"/>
      <c r="DM55" s="62"/>
      <c r="DN55" s="62"/>
      <c r="DO55" s="62"/>
      <c r="DP55" s="62"/>
      <c r="DQ55" s="62"/>
      <c r="DR55" s="62"/>
      <c r="DS55" s="62"/>
      <c r="DT55" s="62"/>
      <c r="DU55" s="151"/>
      <c r="DV55" s="151"/>
      <c r="DW55" s="151"/>
      <c r="DX55" s="151"/>
      <c r="DY55" s="151"/>
      <c r="DZ55" s="151"/>
      <c r="EA55" s="151"/>
      <c r="EB55" s="151"/>
      <c r="EC55" s="151"/>
      <c r="ED55" s="151"/>
      <c r="EE55" s="151"/>
      <c r="EF55" s="151"/>
      <c r="EG55" s="62"/>
      <c r="EH55" s="8"/>
    </row>
    <row r="56" spans="1:138" ht="13.5" customHeight="1" x14ac:dyDescent="0.15">
      <c r="A56" s="150"/>
      <c r="BL56" s="9"/>
      <c r="CE56" s="4"/>
      <c r="CI56" s="513"/>
      <c r="CJ56" s="513"/>
      <c r="CK56" s="513"/>
      <c r="CL56" s="513"/>
      <c r="CM56" s="513"/>
      <c r="CN56" s="513"/>
      <c r="CO56" s="513"/>
      <c r="CP56" s="513"/>
      <c r="CQ56" s="513"/>
      <c r="CR56" s="513"/>
      <c r="CS56" s="513"/>
      <c r="CT56" s="513"/>
      <c r="CU56" s="513"/>
      <c r="CV56" s="513"/>
      <c r="CW56" s="513"/>
      <c r="CX56" s="513"/>
      <c r="CY56" s="513"/>
      <c r="CZ56" s="513"/>
      <c r="DA56" s="513"/>
      <c r="DB56" s="513"/>
      <c r="DC56" s="513"/>
      <c r="DD56" s="513"/>
      <c r="DE56" s="513"/>
      <c r="DF56" s="513"/>
      <c r="EH56" s="4"/>
    </row>
    <row r="57" spans="1:138" ht="13.5" customHeight="1" x14ac:dyDescent="0.15">
      <c r="A57" s="150"/>
      <c r="B57" s="151"/>
      <c r="C57" s="151"/>
      <c r="D57" s="151"/>
      <c r="E57" s="62"/>
      <c r="F57" s="62"/>
      <c r="G57" s="62"/>
      <c r="H57" s="62"/>
      <c r="I57" s="62"/>
      <c r="J57" s="62"/>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62"/>
      <c r="AS57" s="62"/>
      <c r="AT57" s="62"/>
      <c r="AU57" s="62"/>
      <c r="AV57" s="62"/>
      <c r="AW57" s="62"/>
      <c r="AX57" s="62"/>
      <c r="AY57" s="62"/>
      <c r="AZ57" s="62"/>
      <c r="BA57" s="62"/>
      <c r="BB57" s="62"/>
      <c r="BC57" s="62"/>
      <c r="BD57" s="62"/>
      <c r="BE57" s="62"/>
      <c r="BF57" s="62"/>
      <c r="BG57" s="62"/>
      <c r="BJ57" s="62"/>
      <c r="BK57" s="62"/>
      <c r="BL57" s="7"/>
      <c r="BM57" s="62"/>
      <c r="BN57" s="62"/>
      <c r="BO57" s="62"/>
      <c r="BP57" s="62"/>
      <c r="BQ57" s="62"/>
      <c r="BR57" s="62"/>
      <c r="BT57" s="62"/>
      <c r="BU57" s="62"/>
      <c r="BV57" s="62"/>
      <c r="BW57" s="62"/>
      <c r="BX57" s="62"/>
      <c r="BY57" s="62"/>
      <c r="BZ57" s="62"/>
      <c r="CA57" s="62"/>
      <c r="CB57" s="62"/>
      <c r="CC57" s="62"/>
      <c r="CD57" s="62"/>
      <c r="CE57" s="8"/>
      <c r="CF57" s="62"/>
      <c r="CG57" s="62"/>
      <c r="CH57" s="62"/>
      <c r="CI57" s="62"/>
      <c r="CJ57" s="62"/>
      <c r="CK57" s="62"/>
      <c r="CL57" s="62"/>
      <c r="CM57" s="62"/>
      <c r="CN57" s="62"/>
      <c r="CO57" s="62"/>
      <c r="CP57" s="62"/>
      <c r="CQ57" s="62"/>
      <c r="CR57" s="62"/>
      <c r="CS57" s="62"/>
      <c r="CT57" s="62"/>
      <c r="CU57" s="62"/>
      <c r="CV57" s="62"/>
      <c r="CW57" s="62"/>
      <c r="CX57" s="62"/>
      <c r="CY57" s="62"/>
      <c r="CZ57" s="62"/>
      <c r="DA57" s="62"/>
      <c r="DB57" s="62"/>
      <c r="DC57" s="62"/>
      <c r="DD57" s="62"/>
      <c r="DE57" s="62"/>
      <c r="DF57" s="62"/>
      <c r="DG57" s="62"/>
      <c r="DH57" s="62"/>
      <c r="DI57" s="62"/>
      <c r="DJ57" s="62"/>
      <c r="DK57" s="62"/>
      <c r="DL57" s="62"/>
      <c r="DM57" s="62"/>
      <c r="DN57" s="62"/>
      <c r="DO57" s="62"/>
      <c r="DP57" s="62"/>
      <c r="DQ57" s="62"/>
      <c r="DR57" s="62"/>
      <c r="DS57" s="62"/>
      <c r="DT57" s="62"/>
      <c r="DU57" s="62"/>
      <c r="DV57" s="62"/>
      <c r="DW57" s="62"/>
      <c r="DX57" s="62"/>
      <c r="DY57" s="62"/>
      <c r="DZ57" s="62"/>
      <c r="EA57" s="62"/>
      <c r="EB57" s="62"/>
      <c r="EC57" s="62"/>
      <c r="ED57" s="62"/>
      <c r="EE57" s="62"/>
      <c r="EF57" s="62"/>
      <c r="EG57" s="62"/>
      <c r="EH57" s="8"/>
    </row>
    <row r="58" spans="1:138" ht="13.5" customHeight="1" x14ac:dyDescent="0.15">
      <c r="A58" s="150"/>
      <c r="B58" s="151"/>
      <c r="C58" s="151"/>
      <c r="D58" s="151"/>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2"/>
      <c r="AL58" s="62"/>
      <c r="AM58" s="62"/>
      <c r="AN58" s="62"/>
      <c r="AO58" s="62"/>
      <c r="AP58" s="62"/>
      <c r="AQ58" s="62"/>
      <c r="AR58" s="62"/>
      <c r="AS58" s="62"/>
      <c r="AT58" s="62"/>
      <c r="AU58" s="62"/>
      <c r="AV58" s="62"/>
      <c r="AW58" s="62"/>
      <c r="AX58" s="62"/>
      <c r="AY58" s="62"/>
      <c r="AZ58" s="62"/>
      <c r="BA58" s="62"/>
      <c r="BB58" s="62"/>
      <c r="BC58" s="62"/>
      <c r="BD58" s="62"/>
      <c r="BE58" s="62"/>
      <c r="BF58" s="62"/>
      <c r="BG58" s="62"/>
      <c r="BJ58" s="62"/>
      <c r="BK58" s="62"/>
      <c r="BL58" s="7"/>
      <c r="BM58" s="62"/>
      <c r="BN58" s="62"/>
      <c r="BO58" s="62"/>
      <c r="BP58" s="62"/>
      <c r="BQ58" s="62"/>
      <c r="BR58" s="62"/>
      <c r="BS58" s="62"/>
      <c r="BT58" s="62"/>
      <c r="BU58" s="62"/>
      <c r="BV58" s="62"/>
      <c r="BW58" s="62"/>
      <c r="BX58" s="62"/>
      <c r="BY58" s="62"/>
      <c r="BZ58" s="62"/>
      <c r="CA58" s="62"/>
      <c r="CB58" s="62"/>
      <c r="CC58" s="62"/>
      <c r="CD58" s="62"/>
      <c r="CE58" s="8"/>
      <c r="CF58" s="319" t="s">
        <v>29</v>
      </c>
      <c r="CG58" s="319"/>
      <c r="CH58" s="319"/>
      <c r="CI58" s="319"/>
      <c r="CJ58" s="319"/>
      <c r="CK58" s="319"/>
      <c r="CL58" s="319"/>
      <c r="CM58" s="319"/>
      <c r="CN58" s="319"/>
      <c r="CO58" s="319"/>
      <c r="CP58" s="319"/>
      <c r="CQ58" s="319"/>
      <c r="CR58" s="319"/>
      <c r="CS58" s="319"/>
      <c r="CT58" s="319"/>
      <c r="CU58" s="319"/>
      <c r="CV58" s="319"/>
      <c r="CW58" s="319"/>
      <c r="CX58" s="319"/>
      <c r="CY58" s="319"/>
      <c r="CZ58" s="319"/>
      <c r="DA58" s="319"/>
      <c r="DB58" s="319"/>
      <c r="DC58" s="319"/>
      <c r="DD58" s="320"/>
      <c r="DE58" s="523">
        <f>BL18+BL30+BL52+BL45</f>
        <v>245</v>
      </c>
      <c r="DF58" s="524"/>
      <c r="DG58" s="524"/>
      <c r="DH58" s="524"/>
      <c r="DI58" s="524"/>
      <c r="DJ58" s="524"/>
      <c r="DK58" s="524"/>
      <c r="DL58" s="524"/>
      <c r="DM58" s="524"/>
      <c r="DN58" s="524"/>
      <c r="DO58" s="524"/>
      <c r="DP58" s="524"/>
      <c r="DQ58" s="524"/>
      <c r="DR58" s="524"/>
      <c r="DS58" s="524"/>
      <c r="DT58" s="524"/>
      <c r="DU58" s="524"/>
      <c r="DV58" s="524"/>
      <c r="DW58" s="524"/>
      <c r="DX58" s="524"/>
      <c r="DY58" s="524"/>
      <c r="DZ58" s="524"/>
      <c r="EA58" s="524"/>
      <c r="EB58" s="524"/>
      <c r="EC58" s="524"/>
      <c r="ED58" s="524"/>
      <c r="EE58" s="524"/>
      <c r="EF58" s="524"/>
      <c r="EG58" s="524"/>
      <c r="EH58" s="525"/>
    </row>
    <row r="59" spans="1:138" ht="13.5" customHeight="1" x14ac:dyDescent="0.15">
      <c r="A59" s="150"/>
      <c r="B59" s="151"/>
      <c r="C59" s="151"/>
      <c r="D59" s="151"/>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2"/>
      <c r="AL59" s="62"/>
      <c r="AM59" s="62"/>
      <c r="AN59" s="62"/>
      <c r="AO59" s="62"/>
      <c r="AP59" s="62"/>
      <c r="AQ59" s="62"/>
      <c r="AR59" s="62"/>
      <c r="AS59" s="62"/>
      <c r="AT59" s="62"/>
      <c r="AU59" s="62"/>
      <c r="AV59" s="62"/>
      <c r="AW59" s="62"/>
      <c r="AX59" s="62"/>
      <c r="AY59" s="62"/>
      <c r="AZ59" s="62"/>
      <c r="BA59" s="62"/>
      <c r="BB59" s="62"/>
      <c r="BC59" s="62"/>
      <c r="BD59" s="62"/>
      <c r="BE59" s="62"/>
      <c r="BF59" s="62"/>
      <c r="BG59" s="62"/>
      <c r="BJ59" s="62"/>
      <c r="BK59" s="62"/>
      <c r="BL59" s="7"/>
      <c r="BM59" s="62"/>
      <c r="BN59" s="62"/>
      <c r="BO59" s="62"/>
      <c r="BP59" s="62"/>
      <c r="BQ59" s="62"/>
      <c r="BR59" s="62"/>
      <c r="BS59" s="62"/>
      <c r="BT59" s="62"/>
      <c r="BU59" s="62"/>
      <c r="BV59" s="62"/>
      <c r="BW59" s="62"/>
      <c r="BX59" s="62"/>
      <c r="BY59" s="62"/>
      <c r="BZ59" s="62"/>
      <c r="CA59" s="62"/>
      <c r="CB59" s="62"/>
      <c r="CC59" s="62"/>
      <c r="CD59" s="62"/>
      <c r="CE59" s="8"/>
      <c r="CF59" s="322"/>
      <c r="CG59" s="322"/>
      <c r="CH59" s="322"/>
      <c r="CI59" s="322"/>
      <c r="CJ59" s="322"/>
      <c r="CK59" s="322"/>
      <c r="CL59" s="322"/>
      <c r="CM59" s="322"/>
      <c r="CN59" s="322"/>
      <c r="CO59" s="322"/>
      <c r="CP59" s="322"/>
      <c r="CQ59" s="322"/>
      <c r="CR59" s="322"/>
      <c r="CS59" s="322"/>
      <c r="CT59" s="322"/>
      <c r="CU59" s="322"/>
      <c r="CV59" s="322"/>
      <c r="CW59" s="322"/>
      <c r="CX59" s="322"/>
      <c r="CY59" s="322"/>
      <c r="CZ59" s="322"/>
      <c r="DA59" s="322"/>
      <c r="DB59" s="322"/>
      <c r="DC59" s="322"/>
      <c r="DD59" s="323"/>
      <c r="DE59" s="493"/>
      <c r="DF59" s="494"/>
      <c r="DG59" s="494"/>
      <c r="DH59" s="494"/>
      <c r="DI59" s="494"/>
      <c r="DJ59" s="494"/>
      <c r="DK59" s="494"/>
      <c r="DL59" s="494"/>
      <c r="DM59" s="494"/>
      <c r="DN59" s="494"/>
      <c r="DO59" s="494"/>
      <c r="DP59" s="494"/>
      <c r="DQ59" s="494"/>
      <c r="DR59" s="494"/>
      <c r="DS59" s="494"/>
      <c r="DT59" s="494"/>
      <c r="DU59" s="494"/>
      <c r="DV59" s="494"/>
      <c r="DW59" s="494"/>
      <c r="DX59" s="494"/>
      <c r="DY59" s="494"/>
      <c r="DZ59" s="494"/>
      <c r="EA59" s="494"/>
      <c r="EB59" s="494"/>
      <c r="EC59" s="494"/>
      <c r="ED59" s="494"/>
      <c r="EE59" s="494"/>
      <c r="EF59" s="494"/>
      <c r="EG59" s="494"/>
      <c r="EH59" s="495"/>
    </row>
    <row r="60" spans="1:138" ht="13.5" customHeight="1" x14ac:dyDescent="0.15">
      <c r="A60" s="153"/>
      <c r="B60" s="154"/>
      <c r="C60" s="154"/>
      <c r="D60" s="154"/>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15"/>
      <c r="BI60" s="15"/>
      <c r="BJ60" s="63"/>
      <c r="BK60" s="63"/>
      <c r="BL60" s="223"/>
      <c r="BM60" s="63"/>
      <c r="BN60" s="63"/>
      <c r="BO60" s="63"/>
      <c r="BP60" s="63"/>
      <c r="BQ60" s="63"/>
      <c r="BR60" s="63"/>
      <c r="BS60" s="63"/>
      <c r="BT60" s="63"/>
      <c r="BU60" s="63"/>
      <c r="BV60" s="63"/>
      <c r="BW60" s="63"/>
      <c r="BX60" s="63"/>
      <c r="BY60" s="63"/>
      <c r="BZ60" s="63"/>
      <c r="CA60" s="63"/>
      <c r="CB60" s="63"/>
      <c r="CC60" s="63"/>
      <c r="CD60" s="63"/>
      <c r="CE60" s="12"/>
      <c r="CF60" s="326"/>
      <c r="CG60" s="326"/>
      <c r="CH60" s="326"/>
      <c r="CI60" s="326"/>
      <c r="CJ60" s="326"/>
      <c r="CK60" s="326"/>
      <c r="CL60" s="326"/>
      <c r="CM60" s="326"/>
      <c r="CN60" s="326"/>
      <c r="CO60" s="326"/>
      <c r="CP60" s="326"/>
      <c r="CQ60" s="326"/>
      <c r="CR60" s="326"/>
      <c r="CS60" s="326"/>
      <c r="CT60" s="326"/>
      <c r="CU60" s="326"/>
      <c r="CV60" s="326"/>
      <c r="CW60" s="326"/>
      <c r="CX60" s="326"/>
      <c r="CY60" s="326"/>
      <c r="CZ60" s="326"/>
      <c r="DA60" s="326"/>
      <c r="DB60" s="326"/>
      <c r="DC60" s="326"/>
      <c r="DD60" s="327"/>
      <c r="DE60" s="526"/>
      <c r="DF60" s="527"/>
      <c r="DG60" s="527"/>
      <c r="DH60" s="527"/>
      <c r="DI60" s="527"/>
      <c r="DJ60" s="527"/>
      <c r="DK60" s="527"/>
      <c r="DL60" s="527"/>
      <c r="DM60" s="527"/>
      <c r="DN60" s="527"/>
      <c r="DO60" s="527"/>
      <c r="DP60" s="527"/>
      <c r="DQ60" s="527"/>
      <c r="DR60" s="527"/>
      <c r="DS60" s="527"/>
      <c r="DT60" s="527"/>
      <c r="DU60" s="527"/>
      <c r="DV60" s="527"/>
      <c r="DW60" s="527"/>
      <c r="DX60" s="527"/>
      <c r="DY60" s="527"/>
      <c r="DZ60" s="527"/>
      <c r="EA60" s="527"/>
      <c r="EB60" s="527"/>
      <c r="EC60" s="527"/>
      <c r="ED60" s="527"/>
      <c r="EE60" s="527"/>
      <c r="EF60" s="527"/>
      <c r="EG60" s="527"/>
      <c r="EH60" s="528"/>
    </row>
    <row r="61" spans="1:138" ht="17.25" customHeight="1" x14ac:dyDescent="0.15">
      <c r="A61" s="62"/>
      <c r="B61" s="62"/>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2"/>
      <c r="CP61" s="62"/>
      <c r="CQ61" s="62"/>
      <c r="CR61" s="62"/>
      <c r="CS61" s="62"/>
      <c r="CT61" s="62"/>
      <c r="CU61" s="62"/>
      <c r="CV61" s="62"/>
      <c r="CW61" s="62"/>
      <c r="CX61" s="62"/>
      <c r="CY61" s="62"/>
      <c r="CZ61" s="62"/>
      <c r="DA61" s="62"/>
      <c r="DB61" s="62"/>
      <c r="DC61" s="62"/>
      <c r="DD61" s="62"/>
      <c r="DE61" s="62"/>
      <c r="DF61" s="62"/>
      <c r="DG61" s="62"/>
      <c r="DH61" s="62"/>
      <c r="DI61" s="62"/>
      <c r="DJ61" s="62"/>
      <c r="DK61" s="62"/>
      <c r="DL61" s="62"/>
      <c r="DM61" s="62"/>
      <c r="DN61" s="62"/>
      <c r="DO61" s="62"/>
      <c r="DP61" s="62"/>
      <c r="DQ61" s="62"/>
      <c r="DR61" s="62"/>
      <c r="DS61" s="62"/>
      <c r="DT61" s="62"/>
      <c r="DU61" s="62"/>
      <c r="DV61" s="62"/>
      <c r="DW61" s="62"/>
      <c r="DX61" s="62"/>
      <c r="DY61" s="62"/>
      <c r="DZ61" s="62"/>
      <c r="EA61" s="62"/>
      <c r="EB61" s="62"/>
      <c r="EC61" s="62"/>
      <c r="ED61" s="62"/>
      <c r="EE61" s="62"/>
      <c r="EF61" s="62"/>
      <c r="EG61" s="62"/>
      <c r="EH61" s="62"/>
    </row>
    <row r="79" spans="1:138" ht="17.25" x14ac:dyDescent="0.15">
      <c r="A79" s="150"/>
      <c r="BL79" s="9"/>
      <c r="CE79" s="4"/>
      <c r="EH79" s="4"/>
    </row>
    <row r="80" spans="1:138" ht="17.25" x14ac:dyDescent="0.15">
      <c r="A80" s="150"/>
      <c r="BL80" s="9"/>
      <c r="CE80" s="4"/>
      <c r="EH80" s="4"/>
    </row>
    <row r="81" spans="1:138" ht="17.25" x14ac:dyDescent="0.15">
      <c r="A81" s="150"/>
      <c r="BL81" s="9"/>
      <c r="CE81" s="4"/>
      <c r="EH81" s="4"/>
    </row>
    <row r="82" spans="1:138" ht="17.25" x14ac:dyDescent="0.15">
      <c r="A82" s="150"/>
      <c r="BL82" s="9"/>
      <c r="CE82" s="4"/>
      <c r="EH82" s="4"/>
    </row>
  </sheetData>
  <sheetProtection formatCells="0"/>
  <mergeCells count="105">
    <mergeCell ref="DE44:EF44"/>
    <mergeCell ref="DE47:DR47"/>
    <mergeCell ref="DS47:DT48"/>
    <mergeCell ref="CT42:DD42"/>
    <mergeCell ref="DE42:EG42"/>
    <mergeCell ref="CI23:CX23"/>
    <mergeCell ref="CI24:CX25"/>
    <mergeCell ref="CI26:CX27"/>
    <mergeCell ref="C47:N47"/>
    <mergeCell ref="O47:BE47"/>
    <mergeCell ref="C48:N50"/>
    <mergeCell ref="O48:BE50"/>
    <mergeCell ref="E45:BE46"/>
    <mergeCell ref="F30:BE31"/>
    <mergeCell ref="CT32:DD32"/>
    <mergeCell ref="CI43:CS43"/>
    <mergeCell ref="CT43:DD43"/>
    <mergeCell ref="CT34:DD34"/>
    <mergeCell ref="DE34:EG34"/>
    <mergeCell ref="CI35:CS35"/>
    <mergeCell ref="CT35:DD35"/>
    <mergeCell ref="DE35:EG35"/>
    <mergeCell ref="DE49:DT50"/>
    <mergeCell ref="DE40:EG40"/>
    <mergeCell ref="CT41:DD41"/>
    <mergeCell ref="CF58:DD60"/>
    <mergeCell ref="DE58:EH60"/>
    <mergeCell ref="CI55:DF56"/>
    <mergeCell ref="CI53:EH54"/>
    <mergeCell ref="CI37:CS37"/>
    <mergeCell ref="CT37:DD37"/>
    <mergeCell ref="DE37:EG37"/>
    <mergeCell ref="DU49:EF50"/>
    <mergeCell ref="DU47:EF47"/>
    <mergeCell ref="DU48:EF48"/>
    <mergeCell ref="CI47:DD47"/>
    <mergeCell ref="DB48:DD48"/>
    <mergeCell ref="CI48:DA48"/>
    <mergeCell ref="CI49:DD50"/>
    <mergeCell ref="CI44:CS44"/>
    <mergeCell ref="CT44:DD44"/>
    <mergeCell ref="DE43:EG43"/>
    <mergeCell ref="CI40:CS40"/>
    <mergeCell ref="CT40:DD40"/>
    <mergeCell ref="DE41:EG41"/>
    <mergeCell ref="CI42:CS42"/>
    <mergeCell ref="CI41:CS41"/>
    <mergeCell ref="DE39:EG39"/>
    <mergeCell ref="C53:D54"/>
    <mergeCell ref="E53:BD54"/>
    <mergeCell ref="BH53:BI54"/>
    <mergeCell ref="BL52:CE53"/>
    <mergeCell ref="BH29:BI30"/>
    <mergeCell ref="C30:D31"/>
    <mergeCell ref="BL30:CE31"/>
    <mergeCell ref="C45:D46"/>
    <mergeCell ref="BL45:CE46"/>
    <mergeCell ref="C32:N32"/>
    <mergeCell ref="O32:BE32"/>
    <mergeCell ref="C33:N35"/>
    <mergeCell ref="O33:BE35"/>
    <mergeCell ref="A9:Q11"/>
    <mergeCell ref="R9:EH11"/>
    <mergeCell ref="BL12:CE14"/>
    <mergeCell ref="CF12:EH14"/>
    <mergeCell ref="A12:BK14"/>
    <mergeCell ref="C15:AZ17"/>
    <mergeCell ref="BH18:BI19"/>
    <mergeCell ref="BL18:CE19"/>
    <mergeCell ref="C19:D20"/>
    <mergeCell ref="F19:BD21"/>
    <mergeCell ref="DN19:EG19"/>
    <mergeCell ref="CY19:DM19"/>
    <mergeCell ref="CY20:DM20"/>
    <mergeCell ref="DN20:EG20"/>
    <mergeCell ref="CI19:CX20"/>
    <mergeCell ref="CI21:CX22"/>
    <mergeCell ref="DN21:EG23"/>
    <mergeCell ref="CY21:DM23"/>
    <mergeCell ref="A1:T2"/>
    <mergeCell ref="CJ3:CO5"/>
    <mergeCell ref="CP3:DA5"/>
    <mergeCell ref="DB3:DJ5"/>
    <mergeCell ref="DK3:EH5"/>
    <mergeCell ref="CJ6:CO8"/>
    <mergeCell ref="CP6:DA8"/>
    <mergeCell ref="DB6:DJ8"/>
    <mergeCell ref="DK6:EH8"/>
    <mergeCell ref="A4:CI7"/>
    <mergeCell ref="CT38:DD38"/>
    <mergeCell ref="DE38:EG38"/>
    <mergeCell ref="CI38:CS38"/>
    <mergeCell ref="CI39:CS39"/>
    <mergeCell ref="CT39:DD39"/>
    <mergeCell ref="CY24:DM27"/>
    <mergeCell ref="DN24:EG27"/>
    <mergeCell ref="CI32:CS32"/>
    <mergeCell ref="DE32:EG32"/>
    <mergeCell ref="CI33:CS33"/>
    <mergeCell ref="CT33:DD33"/>
    <mergeCell ref="DE33:EG33"/>
    <mergeCell ref="CI36:CS36"/>
    <mergeCell ref="CT36:DD36"/>
    <mergeCell ref="DE36:EG36"/>
    <mergeCell ref="CI34:CS34"/>
  </mergeCells>
  <phoneticPr fontId="2"/>
  <printOptions horizontalCentered="1"/>
  <pageMargins left="0.39370078740157483" right="0.39370078740157483" top="0.39370078740157483" bottom="0.19685039370078741" header="0.51181102362204722" footer="0.51181102362204722"/>
  <pageSetup paperSize="9" scale="62" orientation="landscape"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2"/>
    <pageSetUpPr fitToPage="1"/>
  </sheetPr>
  <dimension ref="A1:N48"/>
  <sheetViews>
    <sheetView view="pageBreakPreview" zoomScaleNormal="100" zoomScaleSheetLayoutView="100" workbookViewId="0"/>
  </sheetViews>
  <sheetFormatPr defaultColWidth="9" defaultRowHeight="13.5" x14ac:dyDescent="0.15"/>
  <cols>
    <col min="1" max="16384" width="9" style="230"/>
  </cols>
  <sheetData>
    <row r="1" spans="1:14" x14ac:dyDescent="0.15">
      <c r="A1" s="229" t="s">
        <v>38</v>
      </c>
      <c r="B1" s="229"/>
      <c r="C1" s="229"/>
    </row>
    <row r="2" spans="1:14" x14ac:dyDescent="0.15">
      <c r="A2" s="229"/>
      <c r="B2" s="229"/>
    </row>
    <row r="4" spans="1:14" s="225" customFormat="1" x14ac:dyDescent="0.15">
      <c r="A4" s="228" t="s">
        <v>312</v>
      </c>
      <c r="B4" s="224"/>
      <c r="C4" s="224"/>
      <c r="D4" s="224"/>
      <c r="E4" s="224"/>
      <c r="F4" s="224"/>
      <c r="G4" s="224"/>
      <c r="H4" s="224"/>
      <c r="I4" s="224"/>
      <c r="J4" s="224"/>
      <c r="K4" s="224"/>
      <c r="L4" s="224"/>
      <c r="M4" s="224"/>
      <c r="N4" s="224"/>
    </row>
    <row r="5" spans="1:14" x14ac:dyDescent="0.15">
      <c r="A5" s="270" t="s">
        <v>3721</v>
      </c>
      <c r="B5" s="230" t="s">
        <v>4870</v>
      </c>
      <c r="F5" s="225"/>
    </row>
    <row r="6" spans="1:14" x14ac:dyDescent="0.15">
      <c r="A6" s="270"/>
      <c r="B6" s="229" t="s">
        <v>4782</v>
      </c>
      <c r="F6" s="225"/>
    </row>
    <row r="7" spans="1:14" s="273" customFormat="1" ht="12.75" customHeight="1" x14ac:dyDescent="0.15">
      <c r="A7" s="271"/>
      <c r="B7" s="272" t="s">
        <v>4783</v>
      </c>
      <c r="F7" s="274"/>
    </row>
    <row r="8" spans="1:14" x14ac:dyDescent="0.15">
      <c r="A8" s="270"/>
      <c r="B8" s="229" t="s">
        <v>4784</v>
      </c>
      <c r="F8" s="225"/>
    </row>
    <row r="9" spans="1:14" x14ac:dyDescent="0.15">
      <c r="A9" s="270"/>
      <c r="B9" s="229" t="s">
        <v>4887</v>
      </c>
      <c r="F9" s="225"/>
    </row>
    <row r="10" spans="1:14" x14ac:dyDescent="0.15">
      <c r="A10" s="270"/>
      <c r="B10" s="229" t="s">
        <v>4888</v>
      </c>
      <c r="F10" s="225"/>
    </row>
    <row r="11" spans="1:14" x14ac:dyDescent="0.15">
      <c r="A11" s="270"/>
      <c r="B11" s="229" t="s">
        <v>4889</v>
      </c>
      <c r="F11" s="225"/>
    </row>
    <row r="12" spans="1:14" x14ac:dyDescent="0.15">
      <c r="A12" s="270"/>
      <c r="B12" s="229" t="s">
        <v>4778</v>
      </c>
      <c r="F12" s="225"/>
    </row>
    <row r="13" spans="1:14" x14ac:dyDescent="0.15">
      <c r="A13" s="270"/>
      <c r="B13" s="229" t="s">
        <v>3739</v>
      </c>
      <c r="F13" s="225"/>
    </row>
    <row r="14" spans="1:14" x14ac:dyDescent="0.15">
      <c r="A14" s="270"/>
      <c r="B14" s="229"/>
      <c r="F14" s="225"/>
    </row>
    <row r="15" spans="1:14" x14ac:dyDescent="0.15">
      <c r="A15" s="270" t="s">
        <v>4797</v>
      </c>
      <c r="B15" s="275" t="s">
        <v>4886</v>
      </c>
      <c r="F15" s="225"/>
    </row>
    <row r="16" spans="1:14" x14ac:dyDescent="0.15">
      <c r="A16" s="276"/>
      <c r="B16" s="275" t="s">
        <v>4885</v>
      </c>
      <c r="F16" s="225"/>
    </row>
    <row r="17" spans="1:6" x14ac:dyDescent="0.15">
      <c r="A17" s="276"/>
      <c r="B17" s="275" t="s">
        <v>4890</v>
      </c>
      <c r="F17" s="225"/>
    </row>
    <row r="18" spans="1:6" x14ac:dyDescent="0.15">
      <c r="A18" s="276"/>
      <c r="B18" s="230" t="s">
        <v>4891</v>
      </c>
      <c r="F18" s="225"/>
    </row>
    <row r="19" spans="1:6" x14ac:dyDescent="0.15">
      <c r="A19" s="276"/>
      <c r="B19" s="275"/>
      <c r="F19" s="225"/>
    </row>
    <row r="20" spans="1:6" x14ac:dyDescent="0.15">
      <c r="A20" s="270" t="s">
        <v>4838</v>
      </c>
      <c r="B20" s="230" t="s">
        <v>4892</v>
      </c>
    </row>
    <row r="21" spans="1:6" x14ac:dyDescent="0.15">
      <c r="A21" s="270"/>
      <c r="B21" s="230" t="s">
        <v>4893</v>
      </c>
    </row>
    <row r="22" spans="1:6" x14ac:dyDescent="0.15">
      <c r="A22" s="226"/>
      <c r="B22" s="230" t="s">
        <v>4918</v>
      </c>
    </row>
    <row r="23" spans="1:6" x14ac:dyDescent="0.15">
      <c r="A23" s="226"/>
    </row>
    <row r="24" spans="1:6" x14ac:dyDescent="0.15">
      <c r="A24" s="270" t="s">
        <v>4808</v>
      </c>
      <c r="B24" s="230" t="s">
        <v>4871</v>
      </c>
    </row>
    <row r="25" spans="1:6" x14ac:dyDescent="0.15">
      <c r="A25" s="225"/>
      <c r="B25" s="230" t="s">
        <v>4894</v>
      </c>
    </row>
    <row r="26" spans="1:6" x14ac:dyDescent="0.15">
      <c r="A26" s="225"/>
      <c r="B26" s="230" t="s">
        <v>4895</v>
      </c>
    </row>
    <row r="27" spans="1:6" x14ac:dyDescent="0.15">
      <c r="A27" s="225"/>
      <c r="B27" s="230" t="s">
        <v>4896</v>
      </c>
    </row>
    <row r="28" spans="1:6" x14ac:dyDescent="0.15">
      <c r="A28" s="225"/>
    </row>
    <row r="29" spans="1:6" x14ac:dyDescent="0.15">
      <c r="A29" s="277" t="s">
        <v>3722</v>
      </c>
    </row>
    <row r="30" spans="1:6" x14ac:dyDescent="0.15">
      <c r="A30" s="270"/>
      <c r="B30" s="230" t="s">
        <v>3729</v>
      </c>
    </row>
    <row r="31" spans="1:6" x14ac:dyDescent="0.15">
      <c r="B31" s="230" t="s">
        <v>4936</v>
      </c>
    </row>
    <row r="32" spans="1:6" x14ac:dyDescent="0.15">
      <c r="B32" s="229" t="s">
        <v>4937</v>
      </c>
    </row>
    <row r="33" spans="1:14" x14ac:dyDescent="0.15">
      <c r="B33" s="229" t="s">
        <v>4938</v>
      </c>
      <c r="C33" s="229"/>
      <c r="D33" s="229"/>
      <c r="E33" s="229"/>
      <c r="F33" s="229"/>
      <c r="G33" s="229"/>
      <c r="H33" s="229"/>
      <c r="I33" s="229"/>
      <c r="J33" s="229"/>
      <c r="K33" s="229"/>
      <c r="L33" s="229"/>
      <c r="M33" s="229"/>
      <c r="N33" s="229"/>
    </row>
    <row r="34" spans="1:14" x14ac:dyDescent="0.15">
      <c r="A34" s="270"/>
    </row>
    <row r="35" spans="1:14" ht="13.5" customHeight="1" x14ac:dyDescent="0.15">
      <c r="C35" s="229"/>
      <c r="D35" s="229"/>
      <c r="E35" s="231"/>
      <c r="F35" s="231"/>
      <c r="G35" s="231"/>
      <c r="H35" s="231"/>
      <c r="I35" s="229"/>
      <c r="J35" s="229"/>
      <c r="K35" s="229"/>
      <c r="L35" s="229"/>
      <c r="M35" s="229"/>
      <c r="N35" s="229"/>
    </row>
    <row r="36" spans="1:14" x14ac:dyDescent="0.15">
      <c r="M36" s="229"/>
      <c r="N36" s="229"/>
    </row>
    <row r="38" spans="1:14" s="225" customFormat="1" x14ac:dyDescent="0.15">
      <c r="C38" s="224"/>
      <c r="D38" s="224"/>
      <c r="E38" s="224"/>
      <c r="F38" s="224"/>
      <c r="G38" s="224"/>
      <c r="H38" s="224"/>
      <c r="I38" s="224"/>
      <c r="J38" s="224"/>
      <c r="K38" s="224"/>
      <c r="L38" s="224"/>
      <c r="M38" s="224"/>
      <c r="N38" s="224"/>
    </row>
    <row r="39" spans="1:14" s="225" customFormat="1" x14ac:dyDescent="0.15">
      <c r="C39" s="224"/>
      <c r="D39" s="224"/>
      <c r="E39" s="224"/>
      <c r="F39" s="224"/>
      <c r="G39" s="224"/>
      <c r="H39" s="224"/>
      <c r="I39" s="224"/>
      <c r="J39" s="224"/>
      <c r="K39" s="224"/>
      <c r="L39" s="224"/>
      <c r="M39" s="224"/>
      <c r="N39" s="224"/>
    </row>
    <row r="48" spans="1:14" ht="14.25" customHeight="1" x14ac:dyDescent="0.15"/>
  </sheetData>
  <phoneticPr fontId="2"/>
  <pageMargins left="0.70866141732283472" right="0.70866141732283472" top="0.74803149606299213" bottom="0.74803149606299213" header="0.31496062992125984" footer="0.31496062992125984"/>
  <pageSetup paperSize="9"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D9CA32F3C4E3D40A4F63B76E5062FFE" ma:contentTypeVersion="13" ma:contentTypeDescription="新しいドキュメントを作成します。" ma:contentTypeScope="" ma:versionID="7f94f6f7a713702674b5c394ac41f786">
  <xsd:schema xmlns:xsd="http://www.w3.org/2001/XMLSchema" xmlns:xs="http://www.w3.org/2001/XMLSchema" xmlns:p="http://schemas.microsoft.com/office/2006/metadata/properties" xmlns:ns2="a32e8b2c-2863-4182-8189-5aacc6cb3d30" xmlns:ns3="263dbbe5-076b-4606-a03b-9598f5f2f35a" targetNamespace="http://schemas.microsoft.com/office/2006/metadata/properties" ma:root="true" ma:fieldsID="fea8fa85cedfa879696de1094b121c3f" ns2:_="" ns3:_="">
    <xsd:import namespace="a32e8b2c-2863-4182-8189-5aacc6cb3d3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2e8b2c-2863-4182-8189-5aacc6cb3d3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214c9c6c-fdcb-4797-976b-2cacee173c2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2e8b2c-2863-4182-8189-5aacc6cb3d30">
      <Terms xmlns="http://schemas.microsoft.com/office/infopath/2007/PartnerControls"/>
    </lcf76f155ced4ddcb4097134ff3c332f>
    <TaxCatchAll xmlns="263dbbe5-076b-4606-a03b-9598f5f2f35a" xsi:nil="true"/>
    <Owner xmlns="a32e8b2c-2863-4182-8189-5aacc6cb3d30">
      <UserInfo>
        <DisplayName/>
        <AccountId xsi:nil="true"/>
        <AccountType/>
      </UserInfo>
    </Owner>
  </documentManagement>
</p:properties>
</file>

<file path=customXml/itemProps1.xml><?xml version="1.0" encoding="utf-8"?>
<ds:datastoreItem xmlns:ds="http://schemas.openxmlformats.org/officeDocument/2006/customXml" ds:itemID="{752FAAFF-7556-469B-86F1-7A5AD96A89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2e8b2c-2863-4182-8189-5aacc6cb3d3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6673F5-368D-43DF-979B-0D242FCA59C3}">
  <ds:schemaRefs>
    <ds:schemaRef ds:uri="http://schemas.microsoft.com/sharepoint/v3/contenttype/forms"/>
  </ds:schemaRefs>
</ds:datastoreItem>
</file>

<file path=customXml/itemProps3.xml><?xml version="1.0" encoding="utf-8"?>
<ds:datastoreItem xmlns:ds="http://schemas.openxmlformats.org/officeDocument/2006/customXml" ds:itemID="{B0041FE4-CBAE-48F0-AB0B-87FD77AAA2B7}">
  <ds:schemaRefs>
    <ds:schemaRef ds:uri="http://schemas.microsoft.com/office/2006/metadata/properties"/>
    <ds:schemaRef ds:uri="http://schemas.microsoft.com/office/infopath/2007/PartnerControls"/>
    <ds:schemaRef ds:uri="a32e8b2c-2863-4182-8189-5aacc6cb3d30"/>
    <ds:schemaRef ds:uri="263dbbe5-076b-4606-a03b-9598f5f2f35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とびら表</vt:lpstr>
      <vt:lpstr>とびら裏</vt:lpstr>
      <vt:lpstr>1号（集計表）</vt:lpstr>
      <vt:lpstr>2号表</vt:lpstr>
      <vt:lpstr>2号裏</vt:lpstr>
      <vt:lpstr>3号表</vt:lpstr>
      <vt:lpstr>3号裏</vt:lpstr>
      <vt:lpstr>4号表</vt:lpstr>
      <vt:lpstr>4号裏</vt:lpstr>
      <vt:lpstr>5号表</vt:lpstr>
      <vt:lpstr>５号裏</vt:lpstr>
      <vt:lpstr>6号表</vt:lpstr>
      <vt:lpstr>６号裏</vt:lpstr>
      <vt:lpstr>'1号（集計表）'!Print_Area</vt:lpstr>
      <vt:lpstr>'2号表'!Print_Area</vt:lpstr>
      <vt:lpstr>'2号裏'!Print_Area</vt:lpstr>
      <vt:lpstr>'3号表'!Print_Area</vt:lpstr>
      <vt:lpstr>'3号裏'!Print_Area</vt:lpstr>
      <vt:lpstr>'4号表'!Print_Area</vt:lpstr>
      <vt:lpstr>'4号裏'!Print_Area</vt:lpstr>
      <vt:lpstr>'5号表'!Print_Area</vt:lpstr>
      <vt:lpstr>'５号裏'!Print_Area</vt:lpstr>
      <vt:lpstr>'6号表'!Print_Area</vt:lpstr>
      <vt:lpstr>'６号裏'!Print_Area</vt:lpstr>
      <vt:lpstr>とびら表!Print_Area</vt:lpstr>
      <vt:lpstr>'1号（集計表）'!Print_Titles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今井 浩翔(imai-hiroto.c54)</cp:lastModifiedBy>
  <cp:lastPrinted>2023-12-20T06:53:57Z</cp:lastPrinted>
  <dcterms:created xsi:type="dcterms:W3CDTF">2019-02-20T04:19:59Z</dcterms:created>
  <dcterms:modified xsi:type="dcterms:W3CDTF">2025-12-15T07:52:20Z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0x0101000D9CA32F3C4E3D40A4F63B76E5062FFE</vt:lpwstr>
  </property>
  <property fmtid="{D5CDD505-2E9C-101B-9397-08002B2CF9AE}" pid="3" name="MediaServiceImageTags">
    <vt:lpwstr/>
  </property>
</Properties>
</file>